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6935" windowHeight="10800" activeTab="1"/>
  </bookViews>
  <sheets>
    <sheet name="стр1 (2)" sheetId="1" r:id="rId1"/>
    <sheet name="Лист1" sheetId="2" r:id="rId2"/>
    <sheet name="стр1" sheetId="3" r:id="rId3"/>
  </sheets>
  <definedNames>
    <definedName name="_xlnm.Print_Titles" localSheetId="1">'Лист1'!$A:$B,'Лист1'!$7:$8</definedName>
    <definedName name="_xlnm.Print_Area" localSheetId="1">'Лист1'!$A$1:$C$72</definedName>
    <definedName name="_xlnm.Print_Area" localSheetId="2">'стр1'!$A$1:$DD$296</definedName>
    <definedName name="_xlnm.Print_Area" localSheetId="0">'стр1 (2)'!$A$1:$BU$296</definedName>
  </definedNames>
  <calcPr fullCalcOnLoad="1"/>
</workbook>
</file>

<file path=xl/sharedStrings.xml><?xml version="1.0" encoding="utf-8"?>
<sst xmlns="http://schemas.openxmlformats.org/spreadsheetml/2006/main" count="751" uniqueCount="304">
  <si>
    <t>Приложение № 3
к Правилам проведения органом местного самоуправления открытого конкурса
по отбору управляющей организации
для управления многоквартирным домом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</si>
  <si>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</si>
  <si>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</si>
  <si>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</si>
  <si>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</si>
  <si>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</si>
  <si>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</si>
  <si>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</si>
  <si>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</si>
  <si>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</si>
  <si>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</si>
  <si>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</si>
  <si>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</si>
  <si>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</si>
  <si>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</si>
  <si>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</si>
  <si>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</si>
  <si>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</si>
  <si>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</si>
  <si>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раз(а) в неделю</t>
  </si>
  <si>
    <t>2. Очистка и влажная уборка мусорных камер</t>
  </si>
  <si>
    <t>3. Мытье и протирка закрывающих устройств мусоропровода</t>
  </si>
  <si>
    <t>раз(а) в месяц</t>
  </si>
  <si>
    <t>4. Протирка пыли с колпаков светильников, подоконников в помещениях общего пользования</t>
  </si>
  <si>
    <t>раз(а) в год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</si>
  <si>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</si>
  <si>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</si>
  <si>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</si>
  <si>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</si>
  <si>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</si>
  <si>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II. Уборка земельного участка, входящего в состав общего имущества
многоквартирного дома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</si>
  <si>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</si>
  <si>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</si>
  <si>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</si>
  <si>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</si>
  <si>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</si>
  <si>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</si>
  <si>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</si>
  <si>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</si>
  <si>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</si>
  <si>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</si>
  <si>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</si>
  <si>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</si>
  <si>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</si>
  <si>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</si>
  <si>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20. Ликвидация наледи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</si>
  <si>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</si>
  <si>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</si>
  <si>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</si>
  <si>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</si>
  <si>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</si>
  <si>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</si>
  <si>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</si>
  <si>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</si>
  <si>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</si>
  <si>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</si>
  <si>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</si>
  <si>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</si>
  <si>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</si>
  <si>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</si>
  <si>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раз(а)</t>
  </si>
  <si>
    <t>в год.
Проверка исправности канализационных</t>
  </si>
  <si>
    <t>вытяжек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</si>
  <si>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</si>
  <si>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</si>
  <si>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</si>
  <si>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</si>
  <si>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</si>
  <si>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</si>
  <si>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</si>
  <si>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шт.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</si>
  <si>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</si>
  <si>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</si>
  <si>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</si>
  <si>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>течение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</si>
  <si>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</si>
  <si>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</si>
  <si>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</si>
  <si>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</si>
  <si>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</si>
  <si>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</si>
  <si>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</si>
  <si>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</si>
  <si>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</si>
  <si>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</si>
  <si>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</si>
  <si>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</si>
  <si>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</si>
  <si>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</si>
  <si>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</si>
  <si>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</si>
  <si>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</si>
  <si>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</si>
  <si>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</si>
  <si>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</si>
  <si>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</si>
  <si>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</si>
  <si>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</si>
  <si>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</si>
  <si>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</si>
  <si>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</si>
  <si>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Иные услуги (указать наименование услуг)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</si>
  <si>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</si>
  <si>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</si>
  <si>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</si>
  <si>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</si>
  <si>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</si>
  <si>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</si>
  <si>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</si>
  <si>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</si>
  <si>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</si>
  <si>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</si>
  <si>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</si>
  <si>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</si>
  <si>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</si>
  <si>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</si>
  <si>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</si>
  <si>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</si>
  <si>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</si>
  <si>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</si>
  <si>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</si>
  <si>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</si>
  <si>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
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</si>
  <si>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</si>
  <si>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</si>
  <si>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</si>
  <si>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</si>
  <si>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</si>
  <si>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</si>
  <si>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</si>
  <si>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</si>
  <si>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</si>
  <si>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</si>
  <si>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</si>
  <si>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</si>
  <si>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</si>
  <si>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</si>
  <si>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</si>
  <si>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</si>
  <si>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</si>
  <si>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</si>
  <si>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</si>
  <si>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</si>
  <si>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</si>
  <si>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</si>
  <si>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</si>
  <si>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</si>
  <si>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</si>
  <si>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</si>
  <si>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</si>
  <si>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</si>
  <si>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</si>
  <si>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</si>
  <si>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</si>
  <si>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</si>
  <si>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</si>
  <si>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</si>
  <si>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</si>
  <si>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</si>
  <si>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</si>
  <si>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</si>
  <si>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</si>
  <si>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</si>
  <si>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</si>
  <si>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</si>
  <si>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</si>
  <si>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</si>
  <si>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</si>
  <si>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</si>
  <si>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</si>
  <si>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</si>
  <si>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</si>
  <si>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</si>
  <si>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</si>
  <si>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</si>
  <si>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</si>
  <si>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</si>
  <si>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</si>
  <si>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</si>
  <si>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</si>
  <si>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</si>
  <si>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</si>
  <si>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</si>
  <si>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</si>
  <si>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</si>
  <si>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</si>
  <si>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</si>
  <si>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</si>
  <si>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</si>
  <si>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</si>
  <si>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</si>
  <si>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</si>
  <si>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</si>
  <si>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</si>
  <si>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</si>
  <si>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</si>
  <si>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</si>
  <si>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</si>
  <si>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</si>
  <si>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</si>
  <si>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</si>
  <si>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</si>
  <si>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</si>
  <si>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</si>
  <si>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</si>
  <si>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</si>
  <si>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</si>
  <si>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</si>
  <si>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</si>
  <si>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</si>
  <si>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</si>
  <si>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</si>
  <si>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</si>
  <si>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</si>
  <si>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</si>
  <si>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</si>
  <si>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</si>
  <si>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</si>
  <si>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</si>
  <si>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</si>
  <si>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</si>
  <si>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</si>
  <si>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</si>
  <si>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</si>
  <si>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</si>
  <si>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</si>
  <si>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</si>
  <si>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</si>
  <si>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</si>
  <si>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</si>
  <si>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</si>
  <si>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</si>
  <si>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</si>
  <si>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</si>
  <si>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</si>
  <si>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</si>
  <si>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</si>
  <si>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</si>
  <si>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</si>
  <si>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</si>
  <si>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</si>
  <si>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</si>
  <si>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</si>
  <si>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</si>
  <si>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</si>
  <si>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</si>
  <si>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</si>
  <si>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</si>
  <si>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</si>
  <si>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</si>
  <si>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</si>
  <si>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</si>
  <si>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</si>
  <si>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</si>
  <si>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</si>
  <si>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</si>
  <si>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</si>
  <si>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</si>
  <si>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</si>
  <si>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</si>
  <si>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</si>
  <si>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</si>
  <si>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</si>
  <si>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</si>
  <si>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</si>
  <si>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</si>
  <si>
    <t>Примечания:</t>
  </si>
  <si>
    <t>1.</t>
  </si>
  <si>
    <t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</si>
  <si>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2.</t>
  </si>
  <si>
    <t>Перечень работ, их периодичность, стоимость, объемы и материалы, используемые в процессе исполнения работ, устанавливаются организатором конкурса.</t>
  </si>
  <si>
    <t>3.</t>
  </si>
  <si>
    <t>Качество предоставления потребителям коммунальных услуг устанавливается организатором конкурса на основании Правил предоставления коммунальных услуг, утвержденных Правительством Российской Федерации.</t>
  </si>
  <si>
    <t>4.</t>
  </si>
  <si>
    <t>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</si>
  <si>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Гарантийный срок на выполненные работы (лет)</t>
  </si>
  <si>
    <t>Объем работ,м3</t>
  </si>
  <si>
    <t>общая площадь</t>
  </si>
  <si>
    <t>площадь застройки</t>
  </si>
  <si>
    <t>Объем работ,м2</t>
  </si>
  <si>
    <t>Объем работ, м2</t>
  </si>
  <si>
    <t>Объем работ, м пог</t>
  </si>
  <si>
    <t>1. Устранение осадок фундаментов</t>
  </si>
  <si>
    <t>2. Устранение (ремонт) разрушений штукатурки и обшивки</t>
  </si>
  <si>
    <t>3. Окраска стен помещений общего пользования</t>
  </si>
  <si>
    <t>4. Усиление перекрытий</t>
  </si>
  <si>
    <t>5. Устранение протечек кровли</t>
  </si>
  <si>
    <t>6. Восстановление (ремонт) дверей в помещениях общего пользования</t>
  </si>
  <si>
    <t>7. Восстановление (ремонт) окон в помещениях общего пользования</t>
  </si>
  <si>
    <t>8. Смена разбитых стекол</t>
  </si>
  <si>
    <t>9. Ремонт крылец</t>
  </si>
  <si>
    <t>Наименование работ</t>
  </si>
  <si>
    <t>Показатель</t>
  </si>
  <si>
    <t>2-5 этажные жилые дома</t>
  </si>
  <si>
    <t>10. Ремонт, замена внутридомовых электрических сетей</t>
  </si>
  <si>
    <t>11. Ремонт тротуаров</t>
  </si>
  <si>
    <t>12.Косметический ремонт подъездов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</si>
  <si>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</si>
  <si>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</si>
  <si>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</si>
  <si>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</si>
  <si>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Стоимость работ руб.</t>
  </si>
  <si>
    <t>ул. Вторая линия, 46</t>
  </si>
  <si>
    <t>ЛОТ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</si>
</sst>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 applyProtection="1">
      <alignment vertical="center" wrapText="1"/>
      <protection hidden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6"/>
  <sheetViews>
    <sheetView zoomScaleSheetLayoutView="100" zoomScalePageLayoutView="0" workbookViewId="0" topLeftCell="A98">
      <selection activeCell="A124" sqref="A124:A125"/>
    </sheetView>
  </sheetViews>
  <sheetFormatPr defaultColWidth="0.875" defaultRowHeight="12.75"/>
  <cols>
    <col min="1" max="1" width="22.00390625" style="2" customWidth="1"/>
    <col min="2" max="16384" width="0.875" style="2" customWidth="1"/>
  </cols>
  <sheetData>
    <row r="1" spans="33:73" s="1" customFormat="1" ht="78.75" customHeight="1">
      <c r="AG1" s="54" t="s">
        <v>0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</row>
    <row r="2" s="1" customFormat="1" ht="11.25" customHeight="1"/>
    <row r="3" spans="17:73" ht="15.75">
      <c r="Q3" s="102" t="s">
        <v>1</v>
      </c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</row>
    <row r="4" spans="17:73" ht="23.25" customHeight="1"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</row>
    <row r="5" spans="17:73" s="3" customFormat="1" ht="13.5" customHeight="1">
      <c r="Q5" s="103" t="s">
        <v>2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</row>
    <row r="6" spans="17:73" ht="15.75"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</row>
    <row r="7" spans="17:73" s="3" customFormat="1" ht="13.5" customHeight="1">
      <c r="Q7" s="103" t="s">
        <v>3</v>
      </c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</row>
    <row r="8" spans="17:73" ht="15.75"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</row>
    <row r="9" spans="17:73" s="3" customFormat="1" ht="13.5" customHeight="1">
      <c r="Q9" s="103" t="s">
        <v>4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</row>
    <row r="10" spans="17:73" ht="15.75"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</row>
    <row r="11" spans="17:73" s="3" customFormat="1" ht="13.5" customHeight="1">
      <c r="Q11" s="103" t="s">
        <v>5</v>
      </c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</row>
    <row r="12" spans="23:66" ht="15.75">
      <c r="W12" s="2" t="s">
        <v>6</v>
      </c>
      <c r="Y12" s="105"/>
      <c r="Z12" s="105"/>
      <c r="AA12" s="105"/>
      <c r="AB12" s="105"/>
      <c r="AC12" s="105"/>
      <c r="AD12" s="2" t="s">
        <v>6</v>
      </c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106">
        <v>200</v>
      </c>
      <c r="BF12" s="106"/>
      <c r="BG12" s="106"/>
      <c r="BH12" s="106"/>
      <c r="BI12" s="106"/>
      <c r="BJ12" s="106"/>
      <c r="BK12" s="104"/>
      <c r="BL12" s="104"/>
      <c r="BM12" s="104"/>
      <c r="BN12" s="2" t="s">
        <v>7</v>
      </c>
    </row>
    <row r="13" spans="33:56" s="3" customFormat="1" ht="12.75" customHeight="1">
      <c r="AG13" s="103" t="s">
        <v>8</v>
      </c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ht="14.25" customHeight="1"/>
    <row r="15" spans="1:73" s="5" customFormat="1" ht="16.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</row>
    <row r="16" spans="1:73" s="5" customFormat="1" ht="19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</row>
    <row r="17" spans="1:73" s="5" customFormat="1" ht="15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</row>
    <row r="18" spans="1:73" s="5" customFormat="1" ht="15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</row>
    <row r="19" spans="1:73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5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</row>
    <row r="21" ht="10.5" customHeight="1"/>
    <row r="22" spans="1:73" ht="82.5" customHeight="1">
      <c r="A22" s="65"/>
      <c r="B22" s="65"/>
      <c r="C22" s="65"/>
      <c r="D22" s="65"/>
      <c r="E22" s="65"/>
      <c r="F22" s="65"/>
      <c r="G22" s="65"/>
      <c r="H22" s="65"/>
      <c r="I22" s="65"/>
      <c r="J22" s="65" t="s">
        <v>14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 t="s">
        <v>15</v>
      </c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 t="s">
        <v>16</v>
      </c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</row>
    <row r="23" spans="1:73" ht="17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</row>
    <row r="24" spans="1:73" ht="15.75" customHeight="1">
      <c r="A24" s="69" t="s">
        <v>18</v>
      </c>
      <c r="B24" s="69"/>
      <c r="C24" s="69"/>
      <c r="D24" s="69"/>
      <c r="E24" s="69"/>
      <c r="F24" s="69"/>
      <c r="G24" s="69"/>
      <c r="H24" s="69"/>
      <c r="I24" s="70"/>
      <c r="J24" s="7"/>
      <c r="K24" s="57"/>
      <c r="L24" s="57"/>
      <c r="M24" s="57"/>
      <c r="N24" s="57"/>
      <c r="O24" s="57"/>
      <c r="P24" s="57"/>
      <c r="Q24" s="8"/>
      <c r="R24" s="9" t="s">
        <v>19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7"/>
      <c r="BC24" s="75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7"/>
    </row>
    <row r="25" spans="1:73" ht="33" customHeight="1">
      <c r="A25" s="71"/>
      <c r="B25" s="71"/>
      <c r="C25" s="71"/>
      <c r="D25" s="71"/>
      <c r="E25" s="71"/>
      <c r="F25" s="71"/>
      <c r="G25" s="71"/>
      <c r="H25" s="71"/>
      <c r="I25" s="72"/>
      <c r="J25" s="82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78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80"/>
      <c r="BC25" s="78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80"/>
    </row>
    <row r="26" spans="1:73" ht="15.75" customHeight="1">
      <c r="A26" s="69" t="s">
        <v>20</v>
      </c>
      <c r="B26" s="69"/>
      <c r="C26" s="69"/>
      <c r="D26" s="69"/>
      <c r="E26" s="69"/>
      <c r="F26" s="69"/>
      <c r="G26" s="69"/>
      <c r="H26" s="69"/>
      <c r="I26" s="70"/>
      <c r="J26" s="7"/>
      <c r="K26" s="57"/>
      <c r="L26" s="57"/>
      <c r="M26" s="57"/>
      <c r="N26" s="57"/>
      <c r="O26" s="57"/>
      <c r="P26" s="57"/>
      <c r="Q26" s="8"/>
      <c r="R26" s="9" t="s">
        <v>19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  <c r="AK26" s="75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7"/>
      <c r="BC26" s="75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7"/>
    </row>
    <row r="27" spans="1:73" ht="17.25" customHeight="1">
      <c r="A27" s="71"/>
      <c r="B27" s="71"/>
      <c r="C27" s="71"/>
      <c r="D27" s="71"/>
      <c r="E27" s="71"/>
      <c r="F27" s="71"/>
      <c r="G27" s="71"/>
      <c r="H27" s="71"/>
      <c r="I27" s="72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78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80"/>
      <c r="BC27" s="78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80"/>
    </row>
    <row r="28" spans="1:73" ht="15.75" customHeight="1">
      <c r="A28" s="69" t="s">
        <v>21</v>
      </c>
      <c r="B28" s="69"/>
      <c r="C28" s="69"/>
      <c r="D28" s="69"/>
      <c r="E28" s="69"/>
      <c r="F28" s="69"/>
      <c r="G28" s="69"/>
      <c r="H28" s="69"/>
      <c r="I28" s="70"/>
      <c r="J28" s="7"/>
      <c r="K28" s="57"/>
      <c r="L28" s="57"/>
      <c r="M28" s="57"/>
      <c r="N28" s="57"/>
      <c r="O28" s="57"/>
      <c r="P28" s="57"/>
      <c r="Q28" s="8"/>
      <c r="R28" s="73" t="s">
        <v>22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4"/>
      <c r="AK28" s="75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7"/>
      <c r="BC28" s="75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7"/>
    </row>
    <row r="29" spans="1:73" ht="17.25" customHeight="1">
      <c r="A29" s="71"/>
      <c r="B29" s="71"/>
      <c r="C29" s="71"/>
      <c r="D29" s="71"/>
      <c r="E29" s="71"/>
      <c r="F29" s="71"/>
      <c r="G29" s="71"/>
      <c r="H29" s="71"/>
      <c r="I29" s="72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K29" s="78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80"/>
      <c r="BC29" s="78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80"/>
    </row>
    <row r="30" spans="1:73" ht="15.75" customHeight="1">
      <c r="A30" s="69" t="s">
        <v>23</v>
      </c>
      <c r="B30" s="69"/>
      <c r="C30" s="69"/>
      <c r="D30" s="69"/>
      <c r="E30" s="69"/>
      <c r="F30" s="69"/>
      <c r="G30" s="69"/>
      <c r="H30" s="69"/>
      <c r="I30" s="70"/>
      <c r="J30" s="7"/>
      <c r="K30" s="57"/>
      <c r="L30" s="57"/>
      <c r="M30" s="57"/>
      <c r="N30" s="57"/>
      <c r="O30" s="57"/>
      <c r="P30" s="57"/>
      <c r="Q30" s="8"/>
      <c r="R30" s="73" t="s">
        <v>24</v>
      </c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4"/>
      <c r="AK30" s="75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7"/>
      <c r="BC30" s="75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7"/>
    </row>
    <row r="31" spans="1:73" ht="33.75" customHeight="1">
      <c r="A31" s="71"/>
      <c r="B31" s="71"/>
      <c r="C31" s="71"/>
      <c r="D31" s="71"/>
      <c r="E31" s="71"/>
      <c r="F31" s="71"/>
      <c r="G31" s="71"/>
      <c r="H31" s="71"/>
      <c r="I31" s="72"/>
      <c r="J31" s="82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K31" s="78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80"/>
      <c r="BC31" s="78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80"/>
    </row>
    <row r="32" spans="1:73" ht="15.75" customHeight="1">
      <c r="A32" s="69" t="s">
        <v>25</v>
      </c>
      <c r="B32" s="69"/>
      <c r="C32" s="69"/>
      <c r="D32" s="69"/>
      <c r="E32" s="69"/>
      <c r="F32" s="69"/>
      <c r="G32" s="69"/>
      <c r="H32" s="69"/>
      <c r="I32" s="70"/>
      <c r="J32" s="7"/>
      <c r="K32" s="57"/>
      <c r="L32" s="57"/>
      <c r="M32" s="57"/>
      <c r="N32" s="57"/>
      <c r="O32" s="57"/>
      <c r="P32" s="57"/>
      <c r="Q32" s="8"/>
      <c r="R32" s="73" t="s">
        <v>24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4"/>
      <c r="AK32" s="75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7"/>
      <c r="BC32" s="75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7"/>
    </row>
    <row r="33" spans="1:73" ht="33" customHeight="1">
      <c r="A33" s="71"/>
      <c r="B33" s="71"/>
      <c r="C33" s="71"/>
      <c r="D33" s="71"/>
      <c r="E33" s="71"/>
      <c r="F33" s="71"/>
      <c r="G33" s="71"/>
      <c r="H33" s="71"/>
      <c r="I33" s="72"/>
      <c r="J33" s="82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K33" s="78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78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80"/>
    </row>
    <row r="34" spans="1:73" ht="15.75" customHeight="1">
      <c r="A34" s="69" t="s">
        <v>26</v>
      </c>
      <c r="B34" s="69"/>
      <c r="C34" s="69"/>
      <c r="D34" s="69"/>
      <c r="E34" s="69"/>
      <c r="F34" s="69"/>
      <c r="G34" s="69"/>
      <c r="H34" s="69"/>
      <c r="I34" s="70"/>
      <c r="J34" s="7"/>
      <c r="K34" s="57"/>
      <c r="L34" s="57"/>
      <c r="M34" s="57"/>
      <c r="N34" s="57"/>
      <c r="O34" s="57"/>
      <c r="P34" s="57"/>
      <c r="Q34" s="8"/>
      <c r="R34" s="73" t="s">
        <v>24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4"/>
      <c r="AK34" s="75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7"/>
      <c r="BC34" s="75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7"/>
    </row>
    <row r="35" spans="1:73" ht="17.25" customHeight="1">
      <c r="A35" s="71"/>
      <c r="B35" s="71"/>
      <c r="C35" s="71"/>
      <c r="D35" s="71"/>
      <c r="E35" s="71"/>
      <c r="F35" s="71"/>
      <c r="G35" s="71"/>
      <c r="H35" s="71"/>
      <c r="I35" s="72"/>
      <c r="J35" s="82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78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78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80"/>
    </row>
    <row r="36" spans="1:73" ht="15.75" customHeight="1">
      <c r="A36" s="69" t="s">
        <v>27</v>
      </c>
      <c r="B36" s="69"/>
      <c r="C36" s="69"/>
      <c r="D36" s="69"/>
      <c r="E36" s="69"/>
      <c r="F36" s="69"/>
      <c r="G36" s="69"/>
      <c r="H36" s="69"/>
      <c r="I36" s="70"/>
      <c r="J36" s="7"/>
      <c r="K36" s="57"/>
      <c r="L36" s="57"/>
      <c r="M36" s="57"/>
      <c r="N36" s="57"/>
      <c r="O36" s="57"/>
      <c r="P36" s="57"/>
      <c r="Q36" s="8"/>
      <c r="R36" s="9" t="s">
        <v>24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75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7"/>
      <c r="BC36" s="75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7"/>
    </row>
    <row r="37" spans="1:73" ht="3.75" customHeight="1">
      <c r="A37" s="71"/>
      <c r="B37" s="71"/>
      <c r="C37" s="71"/>
      <c r="D37" s="71"/>
      <c r="E37" s="71"/>
      <c r="F37" s="71"/>
      <c r="G37" s="71"/>
      <c r="H37" s="71"/>
      <c r="I37" s="72"/>
      <c r="J37" s="8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78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80"/>
      <c r="BC37" s="78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80"/>
    </row>
    <row r="38" spans="1:73" ht="15.75">
      <c r="A38" s="71" t="s">
        <v>28</v>
      </c>
      <c r="B38" s="71"/>
      <c r="C38" s="71"/>
      <c r="D38" s="71"/>
      <c r="E38" s="71"/>
      <c r="F38" s="71"/>
      <c r="G38" s="71"/>
      <c r="H38" s="71"/>
      <c r="I38" s="72"/>
      <c r="J38" s="1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7"/>
      <c r="AK38" s="78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80"/>
      <c r="BC38" s="78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80"/>
    </row>
    <row r="39" spans="1:73" ht="48" customHeight="1">
      <c r="A39" s="71" t="s">
        <v>29</v>
      </c>
      <c r="B39" s="71"/>
      <c r="C39" s="71"/>
      <c r="D39" s="71"/>
      <c r="E39" s="71"/>
      <c r="F39" s="71"/>
      <c r="G39" s="71"/>
      <c r="H39" s="71"/>
      <c r="I39" s="72"/>
      <c r="J39" s="1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7"/>
      <c r="AK39" s="78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80"/>
      <c r="BC39" s="78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80"/>
    </row>
    <row r="40" spans="1:73" ht="64.5" customHeight="1">
      <c r="A40" s="65"/>
      <c r="B40" s="65"/>
      <c r="C40" s="65"/>
      <c r="D40" s="65"/>
      <c r="E40" s="65"/>
      <c r="F40" s="65"/>
      <c r="G40" s="65"/>
      <c r="H40" s="65"/>
      <c r="I40" s="65"/>
      <c r="J40" s="65" t="s">
        <v>14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 t="s">
        <v>15</v>
      </c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 t="s">
        <v>16</v>
      </c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</row>
    <row r="41" spans="1:73" ht="32.2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</row>
    <row r="42" spans="1:73" ht="15.75" customHeight="1">
      <c r="A42" s="69" t="s">
        <v>31</v>
      </c>
      <c r="B42" s="69"/>
      <c r="C42" s="69"/>
      <c r="D42" s="69"/>
      <c r="E42" s="69"/>
      <c r="F42" s="69"/>
      <c r="G42" s="69"/>
      <c r="H42" s="69"/>
      <c r="I42" s="70"/>
      <c r="J42" s="7"/>
      <c r="K42" s="57"/>
      <c r="L42" s="57"/>
      <c r="M42" s="57"/>
      <c r="N42" s="57"/>
      <c r="O42" s="57"/>
      <c r="P42" s="57"/>
      <c r="Q42" s="8"/>
      <c r="R42" s="9" t="s">
        <v>19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75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7"/>
      <c r="BC42" s="75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7"/>
    </row>
    <row r="43" spans="1:73" ht="17.25" customHeight="1">
      <c r="A43" s="71"/>
      <c r="B43" s="71"/>
      <c r="C43" s="71"/>
      <c r="D43" s="71"/>
      <c r="E43" s="71"/>
      <c r="F43" s="71"/>
      <c r="G43" s="71"/>
      <c r="H43" s="71"/>
      <c r="I43" s="72"/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78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80"/>
      <c r="BC43" s="78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80"/>
    </row>
    <row r="44" spans="1:73" ht="17.25" customHeight="1">
      <c r="A44" s="71" t="s">
        <v>32</v>
      </c>
      <c r="B44" s="71"/>
      <c r="C44" s="71"/>
      <c r="D44" s="71"/>
      <c r="E44" s="71"/>
      <c r="F44" s="71"/>
      <c r="G44" s="71"/>
      <c r="H44" s="71"/>
      <c r="I44" s="72"/>
      <c r="J44" s="14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78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80"/>
      <c r="BC44" s="78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80"/>
    </row>
    <row r="45" spans="1:73" ht="15.75" customHeight="1">
      <c r="A45" s="69" t="s">
        <v>33</v>
      </c>
      <c r="B45" s="69"/>
      <c r="C45" s="69"/>
      <c r="D45" s="69"/>
      <c r="E45" s="69"/>
      <c r="F45" s="69"/>
      <c r="G45" s="69"/>
      <c r="H45" s="69"/>
      <c r="I45" s="70"/>
      <c r="J45" s="7"/>
      <c r="K45" s="57"/>
      <c r="L45" s="57"/>
      <c r="M45" s="57"/>
      <c r="N45" s="57"/>
      <c r="O45" s="57"/>
      <c r="P45" s="57"/>
      <c r="Q45" s="8"/>
      <c r="R45" s="73" t="s">
        <v>19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4"/>
      <c r="AK45" s="75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7"/>
      <c r="BC45" s="75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7"/>
    </row>
    <row r="46" spans="1:73" ht="17.25" customHeight="1">
      <c r="A46" s="71"/>
      <c r="B46" s="71"/>
      <c r="C46" s="71"/>
      <c r="D46" s="71"/>
      <c r="E46" s="71"/>
      <c r="F46" s="71"/>
      <c r="G46" s="71"/>
      <c r="H46" s="71"/>
      <c r="I46" s="72"/>
      <c r="J46" s="82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78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80"/>
      <c r="BC46" s="78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80"/>
    </row>
    <row r="47" spans="1:73" ht="15.75" customHeight="1">
      <c r="A47" s="69" t="s">
        <v>34</v>
      </c>
      <c r="B47" s="69"/>
      <c r="C47" s="69"/>
      <c r="D47" s="69"/>
      <c r="E47" s="69"/>
      <c r="F47" s="69"/>
      <c r="G47" s="69"/>
      <c r="H47" s="69"/>
      <c r="I47" s="70"/>
      <c r="J47" s="7"/>
      <c r="K47" s="57"/>
      <c r="L47" s="57"/>
      <c r="M47" s="57"/>
      <c r="N47" s="57"/>
      <c r="O47" s="57"/>
      <c r="P47" s="57"/>
      <c r="Q47" s="8"/>
      <c r="R47" s="73" t="s">
        <v>19</v>
      </c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4"/>
      <c r="AK47" s="75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7"/>
      <c r="BC47" s="75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7"/>
    </row>
    <row r="48" spans="1:73" ht="17.25" customHeight="1">
      <c r="A48" s="71"/>
      <c r="B48" s="71"/>
      <c r="C48" s="71"/>
      <c r="D48" s="71"/>
      <c r="E48" s="71"/>
      <c r="F48" s="71"/>
      <c r="G48" s="71"/>
      <c r="H48" s="71"/>
      <c r="I48" s="72"/>
      <c r="J48" s="82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8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80"/>
      <c r="BC48" s="78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80"/>
    </row>
    <row r="49" spans="1:73" ht="15.75" customHeight="1">
      <c r="A49" s="69" t="s">
        <v>35</v>
      </c>
      <c r="B49" s="69"/>
      <c r="C49" s="69"/>
      <c r="D49" s="69"/>
      <c r="E49" s="69"/>
      <c r="F49" s="69"/>
      <c r="G49" s="69"/>
      <c r="H49" s="69"/>
      <c r="I49" s="70"/>
      <c r="J49" s="7"/>
      <c r="K49" s="57"/>
      <c r="L49" s="57"/>
      <c r="M49" s="57"/>
      <c r="N49" s="57"/>
      <c r="O49" s="57"/>
      <c r="P49" s="57"/>
      <c r="Q49" s="8"/>
      <c r="R49" s="73" t="s">
        <v>24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4"/>
      <c r="AK49" s="75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7"/>
      <c r="BC49" s="75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3.75" customHeight="1">
      <c r="A50" s="71"/>
      <c r="B50" s="71"/>
      <c r="C50" s="71"/>
      <c r="D50" s="71"/>
      <c r="E50" s="71"/>
      <c r="F50" s="71"/>
      <c r="G50" s="71"/>
      <c r="H50" s="71"/>
      <c r="I50" s="72"/>
      <c r="J50" s="82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78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80"/>
      <c r="BC50" s="78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80"/>
    </row>
    <row r="51" spans="1:73" ht="15.75" customHeight="1">
      <c r="A51" s="69" t="s">
        <v>36</v>
      </c>
      <c r="B51" s="69"/>
      <c r="C51" s="69"/>
      <c r="D51" s="69"/>
      <c r="E51" s="69"/>
      <c r="F51" s="69"/>
      <c r="G51" s="69"/>
      <c r="H51" s="69"/>
      <c r="I51" s="70"/>
      <c r="J51" s="7"/>
      <c r="K51" s="57"/>
      <c r="L51" s="57"/>
      <c r="M51" s="57"/>
      <c r="N51" s="57"/>
      <c r="O51" s="57"/>
      <c r="P51" s="57"/>
      <c r="Q51" s="8"/>
      <c r="R51" s="73" t="s">
        <v>24</v>
      </c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4"/>
      <c r="AK51" s="75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7"/>
      <c r="BC51" s="75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7"/>
    </row>
    <row r="52" spans="1:73" ht="3.75" customHeight="1">
      <c r="A52" s="71"/>
      <c r="B52" s="71"/>
      <c r="C52" s="71"/>
      <c r="D52" s="71"/>
      <c r="E52" s="71"/>
      <c r="F52" s="71"/>
      <c r="G52" s="71"/>
      <c r="H52" s="71"/>
      <c r="I52" s="72"/>
      <c r="J52" s="82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78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80"/>
      <c r="BC52" s="78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80"/>
    </row>
    <row r="53" spans="1:73" ht="15.75" customHeight="1">
      <c r="A53" s="69" t="s">
        <v>37</v>
      </c>
      <c r="B53" s="69"/>
      <c r="C53" s="69"/>
      <c r="D53" s="69"/>
      <c r="E53" s="69"/>
      <c r="F53" s="69"/>
      <c r="G53" s="69"/>
      <c r="H53" s="69"/>
      <c r="I53" s="70"/>
      <c r="J53" s="7"/>
      <c r="K53" s="57"/>
      <c r="L53" s="57"/>
      <c r="M53" s="57"/>
      <c r="N53" s="57"/>
      <c r="O53" s="57"/>
      <c r="P53" s="57"/>
      <c r="Q53" s="8"/>
      <c r="R53" s="73" t="s">
        <v>24</v>
      </c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K53" s="75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7"/>
      <c r="BC53" s="75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7"/>
    </row>
    <row r="54" spans="1:73" ht="3.75" customHeight="1">
      <c r="A54" s="71"/>
      <c r="B54" s="71"/>
      <c r="C54" s="71"/>
      <c r="D54" s="71"/>
      <c r="E54" s="71"/>
      <c r="F54" s="71"/>
      <c r="G54" s="71"/>
      <c r="H54" s="71"/>
      <c r="I54" s="72"/>
      <c r="J54" s="82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78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80"/>
      <c r="BC54" s="78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80"/>
    </row>
    <row r="55" spans="1:73" ht="48" customHeight="1">
      <c r="A55" s="71" t="s">
        <v>38</v>
      </c>
      <c r="B55" s="71"/>
      <c r="C55" s="71"/>
      <c r="D55" s="71"/>
      <c r="E55" s="71"/>
      <c r="F55" s="71"/>
      <c r="G55" s="71"/>
      <c r="H55" s="71"/>
      <c r="I55" s="72"/>
      <c r="J55" s="14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78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80"/>
      <c r="BC55" s="78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80"/>
    </row>
    <row r="56" spans="1:73" ht="15.75" customHeight="1">
      <c r="A56" s="69" t="s">
        <v>39</v>
      </c>
      <c r="B56" s="69"/>
      <c r="C56" s="69"/>
      <c r="D56" s="69"/>
      <c r="E56" s="69"/>
      <c r="F56" s="69"/>
      <c r="G56" s="69"/>
      <c r="H56" s="69"/>
      <c r="I56" s="70"/>
      <c r="J56" s="7"/>
      <c r="K56" s="57"/>
      <c r="L56" s="57"/>
      <c r="M56" s="57"/>
      <c r="N56" s="57"/>
      <c r="O56" s="57"/>
      <c r="P56" s="57"/>
      <c r="Q56" s="8"/>
      <c r="R56" s="73" t="s">
        <v>19</v>
      </c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4"/>
      <c r="AK56" s="75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7"/>
      <c r="BC56" s="75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7"/>
    </row>
    <row r="57" spans="1:73" ht="17.25" customHeight="1">
      <c r="A57" s="71"/>
      <c r="B57" s="71"/>
      <c r="C57" s="71"/>
      <c r="D57" s="71"/>
      <c r="E57" s="71"/>
      <c r="F57" s="71"/>
      <c r="G57" s="71"/>
      <c r="H57" s="71"/>
      <c r="I57" s="72"/>
      <c r="J57" s="82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78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80"/>
      <c r="BC57" s="78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80"/>
    </row>
    <row r="58" spans="1:73" ht="47.25" customHeight="1">
      <c r="A58" s="69" t="s">
        <v>40</v>
      </c>
      <c r="B58" s="69"/>
      <c r="C58" s="69"/>
      <c r="D58" s="69"/>
      <c r="E58" s="69"/>
      <c r="F58" s="69"/>
      <c r="G58" s="69"/>
      <c r="H58" s="69"/>
      <c r="I58" s="70"/>
      <c r="J58" s="7"/>
      <c r="K58" s="69" t="s">
        <v>41</v>
      </c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7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7"/>
      <c r="BC58" s="75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7"/>
    </row>
    <row r="59" spans="1:73" ht="15.75" customHeight="1">
      <c r="A59" s="87"/>
      <c r="B59" s="87"/>
      <c r="C59" s="87"/>
      <c r="D59" s="87"/>
      <c r="E59" s="87"/>
      <c r="F59" s="87"/>
      <c r="G59" s="87"/>
      <c r="H59" s="87"/>
      <c r="I59" s="88"/>
      <c r="J59" s="16"/>
      <c r="K59" s="17" t="s">
        <v>42</v>
      </c>
      <c r="L59" s="17"/>
      <c r="M59" s="17"/>
      <c r="N59" s="17"/>
      <c r="O59" s="17"/>
      <c r="P59" s="17"/>
      <c r="Q59" s="18"/>
      <c r="R59" s="19"/>
      <c r="S59" s="19"/>
      <c r="T59" s="19"/>
      <c r="U59" s="19"/>
      <c r="V59" s="81"/>
      <c r="W59" s="81"/>
      <c r="X59" s="81"/>
      <c r="Y59" s="81"/>
      <c r="Z59" s="81"/>
      <c r="AA59" s="81"/>
      <c r="AB59" s="18"/>
      <c r="AC59" s="20" t="s">
        <v>43</v>
      </c>
      <c r="AD59" s="18"/>
      <c r="AE59" s="18"/>
      <c r="AF59" s="18"/>
      <c r="AG59" s="18"/>
      <c r="AH59" s="18"/>
      <c r="AI59" s="18"/>
      <c r="AJ59" s="21"/>
      <c r="AK59" s="89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1"/>
      <c r="BC59" s="89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1"/>
    </row>
    <row r="60" spans="1:73" ht="32.25" customHeight="1">
      <c r="A60" s="71"/>
      <c r="B60" s="71"/>
      <c r="C60" s="71"/>
      <c r="D60" s="71"/>
      <c r="E60" s="71"/>
      <c r="F60" s="71"/>
      <c r="G60" s="71"/>
      <c r="H60" s="71"/>
      <c r="I60" s="72"/>
      <c r="J60" s="14"/>
      <c r="K60" s="71" t="s">
        <v>44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2"/>
      <c r="AK60" s="78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80"/>
      <c r="BC60" s="78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80"/>
    </row>
    <row r="61" spans="1:73" ht="17.25" customHeight="1">
      <c r="A61" s="71" t="s">
        <v>45</v>
      </c>
      <c r="B61" s="71"/>
      <c r="C61" s="71"/>
      <c r="D61" s="71"/>
      <c r="E61" s="71"/>
      <c r="F61" s="71"/>
      <c r="G61" s="71"/>
      <c r="H61" s="71"/>
      <c r="I61" s="72"/>
      <c r="J61" s="1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  <c r="AK61" s="78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80"/>
      <c r="BC61" s="78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80"/>
    </row>
    <row r="62" spans="1:73" ht="32.25" customHeight="1">
      <c r="A62" s="66" t="s">
        <v>46</v>
      </c>
      <c r="B62" s="66"/>
      <c r="C62" s="66"/>
      <c r="D62" s="66"/>
      <c r="E62" s="66"/>
      <c r="F62" s="66"/>
      <c r="G62" s="66"/>
      <c r="H62" s="66"/>
      <c r="I62" s="67"/>
      <c r="J62" s="1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7"/>
      <c r="AK62" s="68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4"/>
      <c r="BC62" s="68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4"/>
    </row>
    <row r="63" spans="1:73" ht="17.2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</row>
    <row r="64" spans="1:73" ht="15.75" customHeight="1">
      <c r="A64" s="69" t="s">
        <v>48</v>
      </c>
      <c r="B64" s="69"/>
      <c r="C64" s="69"/>
      <c r="D64" s="69"/>
      <c r="E64" s="69"/>
      <c r="F64" s="69"/>
      <c r="G64" s="69"/>
      <c r="H64" s="69"/>
      <c r="I64" s="70"/>
      <c r="J64" s="7"/>
      <c r="K64" s="57"/>
      <c r="L64" s="57"/>
      <c r="M64" s="57"/>
      <c r="N64" s="57"/>
      <c r="O64" s="57"/>
      <c r="P64" s="57"/>
      <c r="Q64" s="8"/>
      <c r="R64" s="73" t="s">
        <v>19</v>
      </c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4"/>
      <c r="AK64" s="7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7"/>
      <c r="BC64" s="75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7"/>
    </row>
    <row r="65" spans="1:73" ht="3.75" customHeight="1">
      <c r="A65" s="71"/>
      <c r="B65" s="71"/>
      <c r="C65" s="71"/>
      <c r="D65" s="71"/>
      <c r="E65" s="71"/>
      <c r="F65" s="71"/>
      <c r="G65" s="71"/>
      <c r="H65" s="71"/>
      <c r="I65" s="72"/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78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80"/>
      <c r="BC65" s="78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80"/>
    </row>
    <row r="66" spans="1:73" ht="17.25" customHeight="1">
      <c r="A66" s="66" t="s">
        <v>49</v>
      </c>
      <c r="B66" s="66"/>
      <c r="C66" s="66"/>
      <c r="D66" s="66"/>
      <c r="E66" s="66"/>
      <c r="F66" s="66"/>
      <c r="G66" s="66"/>
      <c r="H66" s="66"/>
      <c r="I66" s="67"/>
      <c r="J66" s="14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7"/>
      <c r="AK66" s="68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4"/>
      <c r="BC66" s="68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4"/>
    </row>
    <row r="67" spans="1:73" ht="63.75" customHeight="1">
      <c r="A67" s="69" t="s">
        <v>50</v>
      </c>
      <c r="B67" s="69"/>
      <c r="C67" s="69"/>
      <c r="D67" s="69"/>
      <c r="E67" s="69"/>
      <c r="F67" s="69"/>
      <c r="G67" s="69"/>
      <c r="H67" s="69"/>
      <c r="I67" s="70"/>
      <c r="J67" s="7"/>
      <c r="K67" s="69" t="s">
        <v>51</v>
      </c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7"/>
      <c r="BC67" s="75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7"/>
    </row>
    <row r="68" spans="1:73" ht="15.75">
      <c r="A68" s="87"/>
      <c r="B68" s="87"/>
      <c r="C68" s="87"/>
      <c r="D68" s="87"/>
      <c r="E68" s="87"/>
      <c r="F68" s="87"/>
      <c r="G68" s="87"/>
      <c r="H68" s="87"/>
      <c r="I68" s="88"/>
      <c r="J68" s="1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21"/>
      <c r="AK68" s="89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1"/>
      <c r="BC68" s="89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1"/>
    </row>
    <row r="69" spans="1:73" ht="15.75">
      <c r="A69" s="87"/>
      <c r="B69" s="87"/>
      <c r="C69" s="87"/>
      <c r="D69" s="87"/>
      <c r="E69" s="87"/>
      <c r="F69" s="87"/>
      <c r="G69" s="87"/>
      <c r="H69" s="87"/>
      <c r="I69" s="88"/>
      <c r="J69" s="16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19"/>
      <c r="Z69" s="19" t="s">
        <v>52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21"/>
      <c r="AK69" s="89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1"/>
      <c r="BC69" s="89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1"/>
    </row>
    <row r="70" spans="1:73" ht="16.5" customHeight="1">
      <c r="A70" s="71"/>
      <c r="B70" s="71"/>
      <c r="C70" s="71"/>
      <c r="D70" s="71"/>
      <c r="E70" s="71"/>
      <c r="F70" s="71"/>
      <c r="G70" s="71"/>
      <c r="H70" s="71"/>
      <c r="I70" s="72"/>
      <c r="J70" s="14"/>
      <c r="K70" s="98" t="s">
        <v>53</v>
      </c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78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80"/>
      <c r="BC70" s="78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80"/>
    </row>
    <row r="71" spans="1:73" ht="17.2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</row>
    <row r="72" spans="1:73" ht="15.75" customHeight="1">
      <c r="A72" s="69" t="s">
        <v>55</v>
      </c>
      <c r="B72" s="69"/>
      <c r="C72" s="69"/>
      <c r="D72" s="69"/>
      <c r="E72" s="69"/>
      <c r="F72" s="69"/>
      <c r="G72" s="69"/>
      <c r="H72" s="69"/>
      <c r="I72" s="70"/>
      <c r="J72" s="7"/>
      <c r="K72" s="57"/>
      <c r="L72" s="57"/>
      <c r="M72" s="57"/>
      <c r="N72" s="57"/>
      <c r="O72" s="57"/>
      <c r="P72" s="57"/>
      <c r="Q72" s="8"/>
      <c r="R72" s="73" t="s">
        <v>24</v>
      </c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4"/>
      <c r="AK72" s="75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7"/>
      <c r="BC72" s="75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7"/>
    </row>
    <row r="73" spans="1:73" ht="17.25" customHeight="1">
      <c r="A73" s="71"/>
      <c r="B73" s="71"/>
      <c r="C73" s="71"/>
      <c r="D73" s="71"/>
      <c r="E73" s="71"/>
      <c r="F73" s="71"/>
      <c r="G73" s="71"/>
      <c r="H73" s="71"/>
      <c r="I73" s="72"/>
      <c r="J73" s="82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4"/>
      <c r="AK73" s="78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80"/>
      <c r="BC73" s="78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80"/>
    </row>
    <row r="74" spans="1:73" ht="64.5" customHeight="1">
      <c r="A74" s="65"/>
      <c r="B74" s="65"/>
      <c r="C74" s="65"/>
      <c r="D74" s="65"/>
      <c r="E74" s="65"/>
      <c r="F74" s="65"/>
      <c r="G74" s="65"/>
      <c r="H74" s="65"/>
      <c r="I74" s="65"/>
      <c r="J74" s="65" t="s">
        <v>14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 t="s">
        <v>15</v>
      </c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 t="s">
        <v>16</v>
      </c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</row>
    <row r="75" spans="1:73" ht="17.2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</row>
    <row r="76" spans="1:73" ht="32.25" customHeight="1">
      <c r="A76" s="69" t="s">
        <v>57</v>
      </c>
      <c r="B76" s="69"/>
      <c r="C76" s="69"/>
      <c r="D76" s="69"/>
      <c r="E76" s="69"/>
      <c r="F76" s="69"/>
      <c r="G76" s="69"/>
      <c r="H76" s="69"/>
      <c r="I76" s="70"/>
      <c r="J76" s="7"/>
      <c r="K76" s="69" t="s">
        <v>58</v>
      </c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70"/>
      <c r="AK76" s="75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7"/>
      <c r="BC76" s="75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7"/>
    </row>
    <row r="77" spans="1:73" ht="15" customHeight="1">
      <c r="A77" s="87"/>
      <c r="B77" s="87"/>
      <c r="C77" s="87"/>
      <c r="D77" s="87"/>
      <c r="E77" s="87"/>
      <c r="F77" s="87"/>
      <c r="G77" s="87"/>
      <c r="H77" s="87"/>
      <c r="I77" s="88"/>
      <c r="J77" s="16"/>
      <c r="K77" s="17" t="s">
        <v>59</v>
      </c>
      <c r="L77" s="17"/>
      <c r="M77" s="17"/>
      <c r="N77" s="17"/>
      <c r="O77" s="17"/>
      <c r="P77" s="17"/>
      <c r="Q77" s="18"/>
      <c r="R77" s="19"/>
      <c r="S77" s="19"/>
      <c r="T77" s="19"/>
      <c r="U77" s="81"/>
      <c r="V77" s="81"/>
      <c r="W77" s="81"/>
      <c r="X77" s="81"/>
      <c r="Y77" s="81"/>
      <c r="Z77" s="81"/>
      <c r="AA77" s="81"/>
      <c r="AB77" s="19"/>
      <c r="AC77" s="19" t="s">
        <v>60</v>
      </c>
      <c r="AE77" s="19"/>
      <c r="AF77" s="19"/>
      <c r="AG77" s="19"/>
      <c r="AH77" s="19"/>
      <c r="AI77" s="19"/>
      <c r="AJ77" s="21"/>
      <c r="AK77" s="89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89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1"/>
    </row>
    <row r="78" spans="1:73" ht="47.25" customHeight="1">
      <c r="A78" s="87"/>
      <c r="B78" s="87"/>
      <c r="C78" s="87"/>
      <c r="D78" s="87"/>
      <c r="E78" s="87"/>
      <c r="F78" s="87"/>
      <c r="G78" s="87"/>
      <c r="H78" s="87"/>
      <c r="I78" s="88"/>
      <c r="J78" s="16"/>
      <c r="K78" s="87" t="s">
        <v>61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8"/>
      <c r="AK78" s="89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1"/>
      <c r="BC78" s="89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1"/>
    </row>
    <row r="79" spans="1:73" ht="15.75" customHeight="1">
      <c r="A79" s="87"/>
      <c r="B79" s="87"/>
      <c r="C79" s="87"/>
      <c r="D79" s="87"/>
      <c r="E79" s="87"/>
      <c r="F79" s="87"/>
      <c r="G79" s="87"/>
      <c r="H79" s="87"/>
      <c r="I79" s="88"/>
      <c r="J79" s="16"/>
      <c r="K79" s="17" t="s">
        <v>62</v>
      </c>
      <c r="L79" s="17"/>
      <c r="M79" s="17"/>
      <c r="N79" s="17"/>
      <c r="O79" s="17"/>
      <c r="P79" s="17"/>
      <c r="Q79" s="18"/>
      <c r="R79" s="19"/>
      <c r="S79" s="19"/>
      <c r="T79" s="19"/>
      <c r="U79" s="18"/>
      <c r="V79" s="81"/>
      <c r="W79" s="81"/>
      <c r="X79" s="81"/>
      <c r="Y79" s="81"/>
      <c r="Z79" s="81"/>
      <c r="AA79" s="81"/>
      <c r="AB79" s="19"/>
      <c r="AC79" s="19" t="s">
        <v>60</v>
      </c>
      <c r="AE79" s="19"/>
      <c r="AF79" s="19"/>
      <c r="AG79" s="19"/>
      <c r="AH79" s="19"/>
      <c r="AI79" s="19"/>
      <c r="AJ79" s="21"/>
      <c r="AK79" s="89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89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1"/>
    </row>
    <row r="80" spans="1:73" ht="63.75" customHeight="1">
      <c r="A80" s="87"/>
      <c r="B80" s="87"/>
      <c r="C80" s="87"/>
      <c r="D80" s="87"/>
      <c r="E80" s="87"/>
      <c r="F80" s="87"/>
      <c r="G80" s="87"/>
      <c r="H80" s="87"/>
      <c r="I80" s="88"/>
      <c r="J80" s="16"/>
      <c r="K80" s="87" t="s">
        <v>63</v>
      </c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8"/>
      <c r="AK80" s="89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1"/>
      <c r="BC80" s="89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1"/>
    </row>
    <row r="81" spans="1:73" ht="15.75" customHeight="1">
      <c r="A81" s="87"/>
      <c r="B81" s="87"/>
      <c r="C81" s="87"/>
      <c r="D81" s="87"/>
      <c r="E81" s="87"/>
      <c r="F81" s="87"/>
      <c r="G81" s="87"/>
      <c r="H81" s="87"/>
      <c r="I81" s="88"/>
      <c r="J81" s="16"/>
      <c r="K81" s="17" t="s">
        <v>64</v>
      </c>
      <c r="L81" s="17"/>
      <c r="M81" s="17"/>
      <c r="N81" s="17"/>
      <c r="O81" s="17"/>
      <c r="P81" s="17"/>
      <c r="Q81" s="18"/>
      <c r="R81" s="19"/>
      <c r="S81" s="19"/>
      <c r="T81" s="19"/>
      <c r="U81" s="18"/>
      <c r="V81" s="81"/>
      <c r="W81" s="81"/>
      <c r="X81" s="81"/>
      <c r="Y81" s="81"/>
      <c r="Z81" s="81"/>
      <c r="AA81" s="81"/>
      <c r="AB81" s="19"/>
      <c r="AC81" s="19" t="s">
        <v>60</v>
      </c>
      <c r="AE81" s="19"/>
      <c r="AF81" s="19"/>
      <c r="AG81" s="19"/>
      <c r="AH81" s="19"/>
      <c r="AI81" s="19"/>
      <c r="AJ81" s="21"/>
      <c r="AK81" s="89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89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1"/>
    </row>
    <row r="82" spans="1:73" ht="95.25" customHeight="1">
      <c r="A82" s="87"/>
      <c r="B82" s="87"/>
      <c r="C82" s="87"/>
      <c r="D82" s="87"/>
      <c r="E82" s="87"/>
      <c r="F82" s="87"/>
      <c r="G82" s="87"/>
      <c r="H82" s="87"/>
      <c r="I82" s="88"/>
      <c r="J82" s="16"/>
      <c r="K82" s="87" t="s">
        <v>65</v>
      </c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8"/>
      <c r="AK82" s="89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1"/>
      <c r="BC82" s="89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1"/>
    </row>
    <row r="83" spans="1:73" ht="15.75" customHeight="1">
      <c r="A83" s="87"/>
      <c r="B83" s="87"/>
      <c r="C83" s="87"/>
      <c r="D83" s="87"/>
      <c r="E83" s="87"/>
      <c r="F83" s="87"/>
      <c r="G83" s="87"/>
      <c r="H83" s="87"/>
      <c r="I83" s="88"/>
      <c r="J83" s="16"/>
      <c r="K83" s="81"/>
      <c r="L83" s="81"/>
      <c r="M83" s="81"/>
      <c r="N83" s="81"/>
      <c r="O83" s="81"/>
      <c r="P83" s="81"/>
      <c r="Q83" s="18"/>
      <c r="R83" s="94" t="s">
        <v>24</v>
      </c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5"/>
      <c r="AK83" s="89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89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1"/>
    </row>
    <row r="84" spans="1:73" ht="3" customHeight="1">
      <c r="A84" s="71"/>
      <c r="B84" s="71"/>
      <c r="C84" s="71"/>
      <c r="D84" s="71"/>
      <c r="E84" s="71"/>
      <c r="F84" s="71"/>
      <c r="G84" s="71"/>
      <c r="H84" s="71"/>
      <c r="I84" s="72"/>
      <c r="J84" s="1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78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80"/>
      <c r="BC84" s="78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80"/>
    </row>
    <row r="85" spans="1:73" ht="32.25" customHeight="1">
      <c r="A85" s="66" t="s">
        <v>66</v>
      </c>
      <c r="B85" s="66"/>
      <c r="C85" s="66"/>
      <c r="D85" s="66"/>
      <c r="E85" s="66"/>
      <c r="F85" s="66"/>
      <c r="G85" s="66"/>
      <c r="H85" s="66"/>
      <c r="I85" s="67"/>
      <c r="J85" s="14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7"/>
      <c r="AK85" s="68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4"/>
      <c r="BC85" s="68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4"/>
    </row>
    <row r="86" spans="1:73" ht="48" customHeight="1">
      <c r="A86" s="69" t="s">
        <v>67</v>
      </c>
      <c r="B86" s="69"/>
      <c r="C86" s="69"/>
      <c r="D86" s="69"/>
      <c r="E86" s="69"/>
      <c r="F86" s="69"/>
      <c r="G86" s="69"/>
      <c r="H86" s="69"/>
      <c r="I86" s="70"/>
      <c r="J86" s="7"/>
      <c r="K86" s="69" t="s">
        <v>68</v>
      </c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70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7"/>
      <c r="BC86" s="75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7"/>
    </row>
    <row r="87" spans="1:73" ht="15.75">
      <c r="A87" s="87"/>
      <c r="B87" s="87"/>
      <c r="C87" s="87"/>
      <c r="D87" s="87"/>
      <c r="E87" s="87"/>
      <c r="F87" s="87"/>
      <c r="G87" s="87"/>
      <c r="H87" s="87"/>
      <c r="I87" s="88"/>
      <c r="J87" s="16"/>
      <c r="K87" s="17" t="s">
        <v>69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81"/>
      <c r="AB87" s="81"/>
      <c r="AC87" s="81"/>
      <c r="AD87" s="81"/>
      <c r="AE87" s="17"/>
      <c r="AF87" s="17" t="s">
        <v>70</v>
      </c>
      <c r="AG87" s="17"/>
      <c r="AH87" s="17"/>
      <c r="AI87" s="17"/>
      <c r="AJ87" s="24"/>
      <c r="AK87" s="89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89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1"/>
    </row>
    <row r="88" spans="1:73" ht="3.75" customHeight="1">
      <c r="A88" s="71"/>
      <c r="B88" s="71"/>
      <c r="C88" s="71"/>
      <c r="D88" s="71"/>
      <c r="E88" s="71"/>
      <c r="F88" s="71"/>
      <c r="G88" s="71"/>
      <c r="H88" s="71"/>
      <c r="I88" s="72"/>
      <c r="J88" s="14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78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80"/>
      <c r="BC88" s="78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80"/>
    </row>
    <row r="89" spans="1:73" ht="17.2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</row>
    <row r="90" spans="1:73" ht="62.25" customHeight="1">
      <c r="A90" s="69" t="s">
        <v>72</v>
      </c>
      <c r="B90" s="69"/>
      <c r="C90" s="69"/>
      <c r="D90" s="69"/>
      <c r="E90" s="69"/>
      <c r="F90" s="69"/>
      <c r="G90" s="69"/>
      <c r="H90" s="69"/>
      <c r="I90" s="70"/>
      <c r="J90" s="7"/>
      <c r="K90" s="69" t="s">
        <v>73</v>
      </c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70"/>
      <c r="AK90" s="75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7"/>
      <c r="BC90" s="75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7"/>
    </row>
    <row r="91" spans="1:73" ht="15" customHeight="1">
      <c r="A91" s="87"/>
      <c r="B91" s="87"/>
      <c r="C91" s="87"/>
      <c r="D91" s="87"/>
      <c r="E91" s="87"/>
      <c r="F91" s="87"/>
      <c r="G91" s="87"/>
      <c r="H91" s="87"/>
      <c r="I91" s="88"/>
      <c r="J91" s="16"/>
      <c r="K91" s="17" t="s">
        <v>74</v>
      </c>
      <c r="L91" s="17"/>
      <c r="M91" s="17"/>
      <c r="N91" s="17"/>
      <c r="O91" s="17"/>
      <c r="P91" s="17"/>
      <c r="Q91" s="18"/>
      <c r="R91" s="19"/>
      <c r="S91" s="19"/>
      <c r="T91" s="19"/>
      <c r="U91" s="81"/>
      <c r="V91" s="81"/>
      <c r="W91" s="81"/>
      <c r="X91" s="81"/>
      <c r="Y91" s="81"/>
      <c r="Z91" s="81"/>
      <c r="AA91" s="81"/>
      <c r="AB91" s="19" t="s">
        <v>75</v>
      </c>
      <c r="AC91" s="19"/>
      <c r="AD91" s="19"/>
      <c r="AE91" s="19"/>
      <c r="AF91" s="19"/>
      <c r="AG91" s="19"/>
      <c r="AH91" s="19"/>
      <c r="AI91" s="19"/>
      <c r="AJ91" s="21"/>
      <c r="AK91" s="89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1"/>
      <c r="BC91" s="89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1"/>
    </row>
    <row r="92" spans="1:73" ht="31.5" customHeight="1">
      <c r="A92" s="87"/>
      <c r="B92" s="87"/>
      <c r="C92" s="87"/>
      <c r="D92" s="87"/>
      <c r="E92" s="87"/>
      <c r="F92" s="87"/>
      <c r="G92" s="87"/>
      <c r="H92" s="87"/>
      <c r="I92" s="88"/>
      <c r="J92" s="16"/>
      <c r="K92" s="87" t="s">
        <v>76</v>
      </c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8"/>
      <c r="AK92" s="89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1"/>
      <c r="BC92" s="89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1"/>
    </row>
    <row r="93" spans="1:73" ht="15.75" customHeight="1">
      <c r="A93" s="87"/>
      <c r="B93" s="87"/>
      <c r="C93" s="87"/>
      <c r="D93" s="87"/>
      <c r="E93" s="87"/>
      <c r="F93" s="87"/>
      <c r="G93" s="87"/>
      <c r="H93" s="87"/>
      <c r="I93" s="88"/>
      <c r="J93" s="16"/>
      <c r="K93" s="81"/>
      <c r="L93" s="81"/>
      <c r="M93" s="81"/>
      <c r="N93" s="81"/>
      <c r="O93" s="81"/>
      <c r="P93" s="81"/>
      <c r="Q93" s="81"/>
      <c r="R93" s="19"/>
      <c r="S93" s="92" t="s">
        <v>77</v>
      </c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3"/>
      <c r="AK93" s="89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1"/>
      <c r="BC93" s="89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1"/>
    </row>
    <row r="94" spans="1:73" ht="31.5" customHeight="1">
      <c r="A94" s="87"/>
      <c r="B94" s="87"/>
      <c r="C94" s="87"/>
      <c r="D94" s="87"/>
      <c r="E94" s="87"/>
      <c r="F94" s="87"/>
      <c r="G94" s="87"/>
      <c r="H94" s="87"/>
      <c r="I94" s="88"/>
      <c r="J94" s="16"/>
      <c r="K94" s="87" t="s">
        <v>78</v>
      </c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8"/>
      <c r="AK94" s="89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1"/>
      <c r="BC94" s="89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1"/>
    </row>
    <row r="95" spans="1:73" ht="15.75" customHeight="1">
      <c r="A95" s="87"/>
      <c r="B95" s="87"/>
      <c r="C95" s="87"/>
      <c r="D95" s="87"/>
      <c r="E95" s="87"/>
      <c r="F95" s="87"/>
      <c r="G95" s="87"/>
      <c r="H95" s="87"/>
      <c r="I95" s="88"/>
      <c r="J95" s="16"/>
      <c r="K95" s="17" t="s">
        <v>74</v>
      </c>
      <c r="L95" s="17"/>
      <c r="M95" s="17"/>
      <c r="N95" s="17"/>
      <c r="O95" s="17"/>
      <c r="P95" s="17"/>
      <c r="Q95" s="18"/>
      <c r="R95" s="19"/>
      <c r="S95" s="19"/>
      <c r="T95" s="19"/>
      <c r="U95" s="81"/>
      <c r="V95" s="81"/>
      <c r="W95" s="81"/>
      <c r="X95" s="81"/>
      <c r="Y95" s="81"/>
      <c r="Z95" s="81"/>
      <c r="AA95" s="81"/>
      <c r="AB95" s="19" t="s">
        <v>79</v>
      </c>
      <c r="AC95" s="19"/>
      <c r="AD95" s="19"/>
      <c r="AE95" s="19"/>
      <c r="AF95" s="19"/>
      <c r="AG95" s="19"/>
      <c r="AH95" s="19"/>
      <c r="AI95" s="19"/>
      <c r="AJ95" s="21"/>
      <c r="AK95" s="89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1"/>
      <c r="BC95" s="89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1"/>
    </row>
    <row r="96" spans="1:73" ht="32.25" customHeight="1">
      <c r="A96" s="71"/>
      <c r="B96" s="71"/>
      <c r="C96" s="71"/>
      <c r="D96" s="71"/>
      <c r="E96" s="71"/>
      <c r="F96" s="71"/>
      <c r="G96" s="71"/>
      <c r="H96" s="71"/>
      <c r="I96" s="72"/>
      <c r="J96" s="14"/>
      <c r="K96" s="71" t="s">
        <v>80</v>
      </c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2"/>
      <c r="AK96" s="78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80"/>
      <c r="BC96" s="78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80"/>
    </row>
    <row r="97" spans="1:73" ht="64.5" customHeight="1">
      <c r="A97" s="65"/>
      <c r="B97" s="65"/>
      <c r="C97" s="65"/>
      <c r="D97" s="65"/>
      <c r="E97" s="65"/>
      <c r="F97" s="65"/>
      <c r="G97" s="65"/>
      <c r="H97" s="65"/>
      <c r="I97" s="65"/>
      <c r="J97" s="65" t="s">
        <v>14</v>
      </c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 t="s">
        <v>15</v>
      </c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 t="s">
        <v>16</v>
      </c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</row>
    <row r="98" spans="1:73" ht="16.5" customHeight="1">
      <c r="A98" s="69" t="s">
        <v>81</v>
      </c>
      <c r="B98" s="69"/>
      <c r="C98" s="69"/>
      <c r="D98" s="69"/>
      <c r="E98" s="69"/>
      <c r="F98" s="69"/>
      <c r="G98" s="69"/>
      <c r="H98" s="69"/>
      <c r="I98" s="70"/>
      <c r="J98" s="7"/>
      <c r="K98" s="69" t="s">
        <v>82</v>
      </c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70"/>
      <c r="AK98" s="75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7"/>
      <c r="BC98" s="75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7"/>
    </row>
    <row r="99" spans="1:73" ht="15" customHeight="1">
      <c r="A99" s="87"/>
      <c r="B99" s="87"/>
      <c r="C99" s="87"/>
      <c r="D99" s="87"/>
      <c r="E99" s="87"/>
      <c r="F99" s="87"/>
      <c r="G99" s="87"/>
      <c r="H99" s="87"/>
      <c r="I99" s="88"/>
      <c r="J99" s="16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17"/>
      <c r="X99" s="17" t="s">
        <v>83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4"/>
      <c r="AK99" s="89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1"/>
      <c r="BC99" s="89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1"/>
    </row>
    <row r="100" spans="1:73" ht="15" customHeight="1">
      <c r="A100" s="87"/>
      <c r="B100" s="87"/>
      <c r="C100" s="87"/>
      <c r="D100" s="87"/>
      <c r="E100" s="87"/>
      <c r="F100" s="87"/>
      <c r="G100" s="87"/>
      <c r="H100" s="87"/>
      <c r="I100" s="88"/>
      <c r="J100" s="16"/>
      <c r="K100" s="87" t="s">
        <v>84</v>
      </c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8"/>
      <c r="AK100" s="89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1"/>
      <c r="BC100" s="89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1"/>
    </row>
    <row r="101" spans="1:73" ht="15" customHeight="1">
      <c r="A101" s="87"/>
      <c r="B101" s="87"/>
      <c r="C101" s="87"/>
      <c r="D101" s="87"/>
      <c r="E101" s="87"/>
      <c r="F101" s="87"/>
      <c r="G101" s="87"/>
      <c r="H101" s="87"/>
      <c r="I101" s="88"/>
      <c r="J101" s="16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18"/>
      <c r="X101" s="85" t="s">
        <v>85</v>
      </c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6"/>
      <c r="AK101" s="89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1"/>
      <c r="BC101" s="89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1"/>
    </row>
    <row r="102" spans="1:73" ht="15" customHeight="1">
      <c r="A102" s="87"/>
      <c r="B102" s="87"/>
      <c r="C102" s="87"/>
      <c r="D102" s="87"/>
      <c r="E102" s="87"/>
      <c r="F102" s="87"/>
      <c r="G102" s="87"/>
      <c r="H102" s="87"/>
      <c r="I102" s="88"/>
      <c r="J102" s="16"/>
      <c r="K102" s="87" t="s">
        <v>86</v>
      </c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8"/>
      <c r="AK102" s="89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1"/>
      <c r="BC102" s="89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1"/>
    </row>
    <row r="103" spans="1:73" ht="15" customHeight="1">
      <c r="A103" s="87"/>
      <c r="B103" s="87"/>
      <c r="C103" s="87"/>
      <c r="D103" s="87"/>
      <c r="E103" s="87"/>
      <c r="F103" s="87"/>
      <c r="G103" s="87"/>
      <c r="H103" s="87"/>
      <c r="I103" s="88"/>
      <c r="J103" s="16"/>
      <c r="K103" s="17" t="s">
        <v>87</v>
      </c>
      <c r="L103" s="17"/>
      <c r="M103" s="17"/>
      <c r="N103" s="17"/>
      <c r="O103" s="17"/>
      <c r="P103" s="17"/>
      <c r="Q103" s="18"/>
      <c r="R103" s="19"/>
      <c r="S103" s="19"/>
      <c r="T103" s="81"/>
      <c r="U103" s="81"/>
      <c r="V103" s="81"/>
      <c r="W103" s="81"/>
      <c r="X103" s="17" t="s">
        <v>88</v>
      </c>
      <c r="AA103" s="18"/>
      <c r="AB103" s="19"/>
      <c r="AC103" s="19"/>
      <c r="AE103" s="19"/>
      <c r="AF103" s="19"/>
      <c r="AG103" s="19"/>
      <c r="AH103" s="19"/>
      <c r="AI103" s="19"/>
      <c r="AJ103" s="21"/>
      <c r="AK103" s="89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1"/>
      <c r="BC103" s="89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1"/>
    </row>
    <row r="104" spans="1:73" ht="79.5" customHeight="1">
      <c r="A104" s="87"/>
      <c r="B104" s="87"/>
      <c r="C104" s="87"/>
      <c r="D104" s="87"/>
      <c r="E104" s="87"/>
      <c r="F104" s="87"/>
      <c r="G104" s="87"/>
      <c r="H104" s="87"/>
      <c r="I104" s="88"/>
      <c r="J104" s="16"/>
      <c r="K104" s="87" t="s">
        <v>89</v>
      </c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8"/>
      <c r="AK104" s="89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1"/>
      <c r="BC104" s="89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1"/>
    </row>
    <row r="105" spans="1:73" ht="15.75" customHeight="1">
      <c r="A105" s="87"/>
      <c r="B105" s="87"/>
      <c r="C105" s="87"/>
      <c r="D105" s="87"/>
      <c r="E105" s="87"/>
      <c r="F105" s="87"/>
      <c r="G105" s="87"/>
      <c r="H105" s="87"/>
      <c r="I105" s="88"/>
      <c r="J105" s="16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8"/>
      <c r="X105" s="85" t="s">
        <v>85</v>
      </c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6"/>
      <c r="AK105" s="89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1"/>
      <c r="BC105" s="89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1"/>
    </row>
    <row r="106" spans="1:73" ht="63.75" customHeight="1">
      <c r="A106" s="87"/>
      <c r="B106" s="87"/>
      <c r="C106" s="87"/>
      <c r="D106" s="87"/>
      <c r="E106" s="87"/>
      <c r="F106" s="87"/>
      <c r="G106" s="87"/>
      <c r="H106" s="87"/>
      <c r="I106" s="88"/>
      <c r="J106" s="16"/>
      <c r="K106" s="87" t="s">
        <v>90</v>
      </c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8"/>
      <c r="AK106" s="89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1"/>
      <c r="BC106" s="89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1"/>
    </row>
    <row r="107" spans="1:73" ht="15.75" customHeight="1">
      <c r="A107" s="87"/>
      <c r="B107" s="87"/>
      <c r="C107" s="87"/>
      <c r="D107" s="87"/>
      <c r="E107" s="87"/>
      <c r="F107" s="87"/>
      <c r="G107" s="87"/>
      <c r="H107" s="87"/>
      <c r="I107" s="88"/>
      <c r="J107" s="16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18"/>
      <c r="X107" s="85" t="s">
        <v>91</v>
      </c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6"/>
      <c r="AK107" s="89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1"/>
      <c r="BC107" s="89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1"/>
    </row>
    <row r="108" spans="1:73" ht="16.5" customHeight="1">
      <c r="A108" s="87"/>
      <c r="B108" s="87"/>
      <c r="C108" s="87"/>
      <c r="D108" s="87"/>
      <c r="E108" s="87"/>
      <c r="F108" s="87"/>
      <c r="G108" s="87"/>
      <c r="H108" s="87"/>
      <c r="I108" s="88"/>
      <c r="J108" s="16"/>
      <c r="K108" s="87" t="s">
        <v>92</v>
      </c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8"/>
      <c r="AK108" s="89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1"/>
      <c r="BC108" s="89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1"/>
    </row>
    <row r="109" spans="1:73" ht="15.75" customHeight="1">
      <c r="A109" s="87"/>
      <c r="B109" s="87"/>
      <c r="C109" s="87"/>
      <c r="D109" s="87"/>
      <c r="E109" s="87"/>
      <c r="F109" s="87"/>
      <c r="G109" s="87"/>
      <c r="H109" s="87"/>
      <c r="I109" s="88"/>
      <c r="J109" s="16"/>
      <c r="K109" s="81"/>
      <c r="L109" s="81"/>
      <c r="M109" s="81"/>
      <c r="N109" s="81"/>
      <c r="O109" s="81"/>
      <c r="P109" s="81"/>
      <c r="Q109" s="19" t="s">
        <v>93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21"/>
      <c r="AK109" s="89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1"/>
      <c r="BC109" s="89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1"/>
    </row>
    <row r="110" spans="1:73" ht="16.5" customHeight="1">
      <c r="A110" s="71"/>
      <c r="B110" s="71"/>
      <c r="C110" s="71"/>
      <c r="D110" s="71"/>
      <c r="E110" s="71"/>
      <c r="F110" s="71"/>
      <c r="G110" s="71"/>
      <c r="H110" s="71"/>
      <c r="I110" s="72"/>
      <c r="J110" s="14"/>
      <c r="K110" s="71" t="s">
        <v>94</v>
      </c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2"/>
      <c r="AK110" s="78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80"/>
      <c r="BC110" s="78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80"/>
    </row>
    <row r="111" spans="1:73" ht="17.2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</row>
    <row r="112" spans="1:73" ht="15.75" customHeight="1">
      <c r="A112" s="69" t="s">
        <v>96</v>
      </c>
      <c r="B112" s="69"/>
      <c r="C112" s="69"/>
      <c r="D112" s="69"/>
      <c r="E112" s="69"/>
      <c r="F112" s="69"/>
      <c r="G112" s="69"/>
      <c r="H112" s="69"/>
      <c r="I112" s="70"/>
      <c r="J112" s="7"/>
      <c r="K112" s="57"/>
      <c r="L112" s="57"/>
      <c r="M112" s="57"/>
      <c r="N112" s="57"/>
      <c r="O112" s="57"/>
      <c r="P112" s="57"/>
      <c r="Q112" s="8"/>
      <c r="R112" s="73" t="s">
        <v>24</v>
      </c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4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7"/>
      <c r="BC112" s="75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7"/>
    </row>
    <row r="113" spans="1:73" ht="3.75" customHeight="1">
      <c r="A113" s="71"/>
      <c r="B113" s="71"/>
      <c r="C113" s="71"/>
      <c r="D113" s="71"/>
      <c r="E113" s="71"/>
      <c r="F113" s="71"/>
      <c r="G113" s="71"/>
      <c r="H113" s="71"/>
      <c r="I113" s="72"/>
      <c r="J113" s="82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4"/>
      <c r="AK113" s="78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80"/>
      <c r="BC113" s="78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80"/>
    </row>
    <row r="114" spans="1:73" ht="15.75" customHeight="1">
      <c r="A114" s="69" t="s">
        <v>97</v>
      </c>
      <c r="B114" s="69"/>
      <c r="C114" s="69"/>
      <c r="D114" s="69"/>
      <c r="E114" s="69"/>
      <c r="F114" s="69"/>
      <c r="G114" s="69"/>
      <c r="H114" s="69"/>
      <c r="I114" s="70"/>
      <c r="J114" s="7"/>
      <c r="K114" s="57"/>
      <c r="L114" s="57"/>
      <c r="M114" s="57"/>
      <c r="N114" s="57"/>
      <c r="O114" s="57"/>
      <c r="P114" s="57"/>
      <c r="Q114" s="8"/>
      <c r="R114" s="73" t="s">
        <v>24</v>
      </c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4"/>
      <c r="AK114" s="75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7"/>
      <c r="BC114" s="75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7"/>
    </row>
    <row r="115" spans="1:73" ht="3.75" customHeight="1">
      <c r="A115" s="71"/>
      <c r="B115" s="71"/>
      <c r="C115" s="71"/>
      <c r="D115" s="71"/>
      <c r="E115" s="71"/>
      <c r="F115" s="71"/>
      <c r="G115" s="71"/>
      <c r="H115" s="71"/>
      <c r="I115" s="72"/>
      <c r="J115" s="82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4"/>
      <c r="AK115" s="78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80"/>
      <c r="BC115" s="78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80"/>
    </row>
    <row r="116" spans="1:73" ht="32.25" customHeight="1">
      <c r="A116" s="66" t="s">
        <v>98</v>
      </c>
      <c r="B116" s="66"/>
      <c r="C116" s="66"/>
      <c r="D116" s="66"/>
      <c r="E116" s="66"/>
      <c r="F116" s="66"/>
      <c r="G116" s="66"/>
      <c r="H116" s="66"/>
      <c r="I116" s="67"/>
      <c r="J116" s="14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7"/>
      <c r="AK116" s="68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4"/>
      <c r="BC116" s="68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4"/>
    </row>
    <row r="117" spans="1:73" ht="32.25" customHeight="1">
      <c r="A117" s="66" t="s">
        <v>99</v>
      </c>
      <c r="B117" s="66"/>
      <c r="C117" s="66"/>
      <c r="D117" s="66"/>
      <c r="E117" s="66"/>
      <c r="F117" s="66"/>
      <c r="G117" s="66"/>
      <c r="H117" s="66"/>
      <c r="I117" s="67"/>
      <c r="J117" s="14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7"/>
      <c r="AK117" s="68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4"/>
      <c r="BC117" s="68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4"/>
    </row>
    <row r="118" spans="1:73" ht="32.25" customHeight="1">
      <c r="A118" s="66" t="s">
        <v>100</v>
      </c>
      <c r="B118" s="66"/>
      <c r="C118" s="66"/>
      <c r="D118" s="66"/>
      <c r="E118" s="66"/>
      <c r="F118" s="66"/>
      <c r="G118" s="66"/>
      <c r="H118" s="66"/>
      <c r="I118" s="67"/>
      <c r="J118" s="14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7"/>
      <c r="AK118" s="68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4"/>
      <c r="BC118" s="68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4"/>
    </row>
    <row r="119" spans="1:73" ht="32.25" customHeight="1">
      <c r="A119" s="66" t="s">
        <v>101</v>
      </c>
      <c r="B119" s="66"/>
      <c r="C119" s="66"/>
      <c r="D119" s="66"/>
      <c r="E119" s="66"/>
      <c r="F119" s="66"/>
      <c r="G119" s="66"/>
      <c r="H119" s="66"/>
      <c r="I119" s="67"/>
      <c r="J119" s="1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7"/>
      <c r="AK119" s="68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4"/>
      <c r="BC119" s="68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4"/>
    </row>
    <row r="120" spans="1:73" ht="31.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</row>
    <row r="121" spans="1:73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</row>
    <row r="122" spans="1:73" ht="96.75" customHeight="1">
      <c r="A122" s="6"/>
      <c r="B122" s="65" t="s">
        <v>103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 t="s">
        <v>104</v>
      </c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 t="s">
        <v>105</v>
      </c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 t="s">
        <v>106</v>
      </c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 t="s">
        <v>107</v>
      </c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</row>
    <row r="123" spans="1:73" ht="16.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4"/>
    </row>
    <row r="124" spans="1:73" ht="33" customHeight="1">
      <c r="A124" s="15" t="s">
        <v>109</v>
      </c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</row>
    <row r="125" spans="1:73" ht="15.75" customHeight="1">
      <c r="A125" s="15" t="s">
        <v>110</v>
      </c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</row>
    <row r="126" spans="1:73" ht="96.75" customHeight="1">
      <c r="A126" s="6"/>
      <c r="B126" s="65" t="s">
        <v>103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 t="s">
        <v>104</v>
      </c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 t="s">
        <v>105</v>
      </c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 t="s">
        <v>106</v>
      </c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 t="s">
        <v>107</v>
      </c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</row>
    <row r="127" spans="1:73" ht="33" customHeight="1">
      <c r="A127" s="15" t="s">
        <v>111</v>
      </c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</row>
    <row r="128" spans="1:73" ht="33" customHeight="1">
      <c r="A128" s="15" t="s">
        <v>112</v>
      </c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</row>
    <row r="129" spans="1:73" ht="33" customHeight="1">
      <c r="A129" s="15" t="s">
        <v>113</v>
      </c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</row>
    <row r="130" spans="1:73" ht="33" customHeight="1">
      <c r="A130" s="15" t="s">
        <v>114</v>
      </c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</row>
    <row r="131" spans="1:73" ht="48" customHeight="1">
      <c r="A131" s="15" t="s">
        <v>115</v>
      </c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</row>
    <row r="132" spans="1:73" ht="48" customHeight="1">
      <c r="A132" s="15" t="s">
        <v>116</v>
      </c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</row>
    <row r="133" spans="1:73" ht="33" customHeight="1">
      <c r="A133" s="15" t="s">
        <v>117</v>
      </c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</row>
    <row r="134" spans="1:73" ht="33" customHeight="1">
      <c r="A134" s="15" t="s">
        <v>118</v>
      </c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</row>
    <row r="135" spans="1:73" ht="33" customHeight="1">
      <c r="A135" s="15" t="s">
        <v>119</v>
      </c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</row>
    <row r="136" spans="1:73" ht="64.5" customHeight="1">
      <c r="A136" s="15" t="s">
        <v>120</v>
      </c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</row>
    <row r="137" spans="1:73" ht="16.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4"/>
    </row>
    <row r="138" spans="1:73" ht="63.75" customHeight="1">
      <c r="A138" s="15" t="s">
        <v>122</v>
      </c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</row>
    <row r="139" spans="1:73" ht="33" customHeight="1">
      <c r="A139" s="15" t="s">
        <v>123</v>
      </c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</row>
    <row r="140" spans="1:73" ht="33" customHeight="1">
      <c r="A140" s="15" t="s">
        <v>124</v>
      </c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</row>
    <row r="141" spans="1:73" ht="48" customHeight="1">
      <c r="A141" s="15" t="s">
        <v>125</v>
      </c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</row>
    <row r="142" spans="1:73" ht="48" customHeight="1">
      <c r="A142" s="15" t="s">
        <v>126</v>
      </c>
      <c r="B142" s="60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</row>
    <row r="143" spans="1:73" ht="33" customHeight="1">
      <c r="A143" s="15" t="s">
        <v>127</v>
      </c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</row>
    <row r="144" spans="1:73" ht="96.75" customHeight="1">
      <c r="A144" s="6"/>
      <c r="B144" s="65" t="s">
        <v>103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 t="s">
        <v>104</v>
      </c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 t="s">
        <v>105</v>
      </c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 t="s">
        <v>106</v>
      </c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 t="s">
        <v>107</v>
      </c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</row>
    <row r="145" spans="1:73" ht="33" customHeight="1">
      <c r="A145" s="15" t="s">
        <v>128</v>
      </c>
      <c r="B145" s="60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</row>
    <row r="146" spans="1:73" ht="48" customHeight="1">
      <c r="A146" s="15" t="s">
        <v>129</v>
      </c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</row>
    <row r="147" spans="1:73" ht="48" customHeight="1">
      <c r="A147" s="15" t="s">
        <v>130</v>
      </c>
      <c r="B147" s="60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</row>
    <row r="148" spans="1:73" ht="33" customHeight="1">
      <c r="A148" s="15" t="s">
        <v>131</v>
      </c>
      <c r="B148" s="60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</row>
    <row r="149" spans="1:73" ht="48" customHeight="1">
      <c r="A149" s="15" t="s">
        <v>132</v>
      </c>
      <c r="B149" s="60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</row>
    <row r="150" spans="1:73" ht="16.5" customHeight="1">
      <c r="A150" s="15" t="s">
        <v>133</v>
      </c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</row>
    <row r="151" spans="1:73" ht="63.75" customHeight="1">
      <c r="A151" s="15" t="s">
        <v>134</v>
      </c>
      <c r="B151" s="60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</row>
    <row r="152" spans="1:73" ht="48" customHeight="1">
      <c r="A152" s="15" t="s">
        <v>135</v>
      </c>
      <c r="B152" s="60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</row>
    <row r="153" spans="1:73" ht="95.25" customHeight="1">
      <c r="A153" s="15" t="s">
        <v>136</v>
      </c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</row>
    <row r="154" spans="1:73" ht="33" customHeight="1">
      <c r="A154" s="15" t="s">
        <v>137</v>
      </c>
      <c r="B154" s="60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</row>
    <row r="155" spans="1:73" ht="33" customHeight="1">
      <c r="A155" s="15" t="s">
        <v>138</v>
      </c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</row>
    <row r="156" spans="1:73" ht="16.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4"/>
    </row>
    <row r="157" spans="1:73" ht="33" customHeight="1">
      <c r="A157" s="15" t="s">
        <v>140</v>
      </c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</row>
    <row r="158" spans="1:73" ht="78.75" customHeight="1">
      <c r="A158" s="15" t="s">
        <v>141</v>
      </c>
      <c r="B158" s="60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</row>
    <row r="159" spans="1:73" ht="96.75" customHeight="1">
      <c r="A159" s="6"/>
      <c r="B159" s="65" t="s">
        <v>103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 t="s">
        <v>104</v>
      </c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 t="s">
        <v>105</v>
      </c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 t="s">
        <v>106</v>
      </c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 t="s">
        <v>107</v>
      </c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</row>
    <row r="160" spans="1:73" ht="79.5" customHeight="1">
      <c r="A160" s="15" t="s">
        <v>142</v>
      </c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</row>
    <row r="161" spans="1:73" ht="33" customHeight="1">
      <c r="A161" s="15" t="s">
        <v>143</v>
      </c>
      <c r="B161" s="60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</row>
    <row r="162" spans="1:73" ht="48" customHeight="1">
      <c r="A162" s="15" t="s">
        <v>144</v>
      </c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</row>
    <row r="163" spans="1:73" ht="48" customHeight="1">
      <c r="A163" s="15" t="s">
        <v>145</v>
      </c>
      <c r="B163" s="60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</row>
    <row r="164" spans="1:73" ht="48" customHeight="1">
      <c r="A164" s="15" t="s">
        <v>146</v>
      </c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</row>
    <row r="165" spans="1:73" ht="80.25" customHeight="1">
      <c r="A165" s="15" t="s">
        <v>147</v>
      </c>
      <c r="B165" s="60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</row>
    <row r="166" spans="1:73" ht="95.25" customHeight="1">
      <c r="A166" s="15" t="s">
        <v>148</v>
      </c>
      <c r="B166" s="60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</row>
    <row r="167" spans="1:73" ht="48" customHeight="1">
      <c r="A167" s="15" t="s">
        <v>149</v>
      </c>
      <c r="B167" s="60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</row>
    <row r="168" spans="1:73" ht="95.25" customHeight="1">
      <c r="A168" s="15" t="s">
        <v>150</v>
      </c>
      <c r="B168" s="60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</row>
    <row r="169" spans="1:73" ht="33" customHeight="1">
      <c r="A169" s="15" t="s">
        <v>151</v>
      </c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</row>
    <row r="170" spans="1:73" ht="33" customHeight="1">
      <c r="A170" s="15" t="s">
        <v>152</v>
      </c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</row>
    <row r="171" spans="1:73" ht="96.75" customHeight="1">
      <c r="A171" s="6"/>
      <c r="B171" s="65" t="s">
        <v>103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 t="s">
        <v>104</v>
      </c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 t="s">
        <v>105</v>
      </c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 t="s">
        <v>106</v>
      </c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 t="s">
        <v>107</v>
      </c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</row>
    <row r="172" spans="1:73" ht="16.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4"/>
    </row>
    <row r="173" spans="1:73" ht="48.75" customHeight="1">
      <c r="A173" s="15" t="s">
        <v>154</v>
      </c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</row>
    <row r="174" spans="1:73" ht="63.75" customHeight="1">
      <c r="A174" s="15" t="s">
        <v>155</v>
      </c>
      <c r="B174" s="60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</row>
    <row r="175" spans="1:73" ht="63.75" customHeight="1">
      <c r="A175" s="15" t="s">
        <v>156</v>
      </c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</row>
    <row r="176" spans="1:73" ht="48" customHeight="1">
      <c r="A176" s="15" t="s">
        <v>157</v>
      </c>
      <c r="B176" s="60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</row>
    <row r="177" spans="1:73" ht="63.75" customHeight="1">
      <c r="A177" s="15" t="s">
        <v>158</v>
      </c>
      <c r="B177" s="60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</row>
    <row r="178" spans="1:73" ht="16.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4"/>
    </row>
    <row r="179" spans="1:73" ht="33" customHeight="1">
      <c r="A179" s="15" t="s">
        <v>160</v>
      </c>
      <c r="B179" s="60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</row>
    <row r="180" spans="1:73" ht="33" customHeight="1">
      <c r="A180" s="15" t="s">
        <v>161</v>
      </c>
      <c r="B180" s="60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</row>
    <row r="181" spans="1:73" ht="48" customHeight="1">
      <c r="A181" s="15" t="s">
        <v>162</v>
      </c>
      <c r="B181" s="60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</row>
    <row r="182" spans="1:73" ht="63.75" customHeight="1">
      <c r="A182" s="15" t="s">
        <v>163</v>
      </c>
      <c r="B182" s="60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</row>
    <row r="183" spans="1:73" ht="79.5" customHeight="1">
      <c r="A183" s="15" t="s">
        <v>164</v>
      </c>
      <c r="B183" s="60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</row>
    <row r="184" spans="1:73" ht="79.5" customHeight="1">
      <c r="A184" s="15" t="s">
        <v>165</v>
      </c>
      <c r="B184" s="60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</row>
    <row r="185" spans="1:73" ht="16.5" customHeight="1">
      <c r="A185" s="15" t="s">
        <v>166</v>
      </c>
      <c r="B185" s="60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</row>
    <row r="186" spans="1:73" ht="96.75" customHeight="1">
      <c r="A186" s="6"/>
      <c r="B186" s="65" t="s">
        <v>103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 t="s">
        <v>104</v>
      </c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 t="s">
        <v>105</v>
      </c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 t="s">
        <v>106</v>
      </c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 t="s">
        <v>107</v>
      </c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</row>
    <row r="187" spans="1:73" ht="48" customHeight="1">
      <c r="A187" s="15" t="s">
        <v>167</v>
      </c>
      <c r="B187" s="60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</row>
    <row r="188" spans="1:73" ht="33" customHeight="1">
      <c r="A188" s="15" t="s">
        <v>168</v>
      </c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2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</row>
    <row r="189" spans="1:73" ht="79.5" customHeight="1">
      <c r="A189" s="15" t="s">
        <v>169</v>
      </c>
      <c r="B189" s="60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2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</row>
    <row r="190" spans="1:73" ht="16.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4"/>
    </row>
    <row r="191" spans="1:73" ht="63.75" customHeight="1">
      <c r="A191" s="15" t="s">
        <v>171</v>
      </c>
      <c r="B191" s="60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2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</row>
    <row r="192" spans="1:73" ht="32.25" customHeight="1">
      <c r="A192" s="15" t="s">
        <v>172</v>
      </c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2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</row>
    <row r="193" spans="1:73" ht="15.75" customHeight="1">
      <c r="A193" s="15" t="s">
        <v>173</v>
      </c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2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</row>
    <row r="194" spans="1:73" ht="16.5" customHeight="1">
      <c r="A194" s="15" t="s">
        <v>174</v>
      </c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2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</row>
    <row r="195" spans="1:73" ht="16.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4"/>
    </row>
    <row r="196" spans="1:73" ht="63.75" customHeight="1">
      <c r="A196" s="15" t="s">
        <v>176</v>
      </c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2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</row>
    <row r="197" spans="1:73" ht="48" customHeight="1">
      <c r="A197" s="15" t="s">
        <v>177</v>
      </c>
      <c r="B197" s="60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2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</row>
    <row r="198" spans="1:73" ht="48" customHeight="1">
      <c r="A198" s="15" t="s">
        <v>178</v>
      </c>
      <c r="B198" s="60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2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</row>
    <row r="199" spans="1:73" ht="63.75" customHeight="1">
      <c r="A199" s="15" t="s">
        <v>179</v>
      </c>
      <c r="B199" s="60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2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</row>
    <row r="200" spans="1:73" ht="33" customHeight="1">
      <c r="A200" s="15" t="s">
        <v>180</v>
      </c>
      <c r="B200" s="60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2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</row>
    <row r="201" spans="1:73" ht="16.5" customHeight="1">
      <c r="A201" s="15" t="s">
        <v>181</v>
      </c>
      <c r="B201" s="60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2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</row>
    <row r="202" spans="1:73" ht="16.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4"/>
    </row>
    <row r="203" spans="1:73" ht="33" customHeight="1">
      <c r="A203" s="15" t="s">
        <v>183</v>
      </c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2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</row>
    <row r="204" spans="1:73" ht="33" customHeight="1">
      <c r="A204" s="15" t="s">
        <v>184</v>
      </c>
      <c r="B204" s="60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2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</row>
    <row r="205" spans="1:73" ht="96.75" customHeight="1">
      <c r="A205" s="6"/>
      <c r="B205" s="65" t="s">
        <v>103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 t="s">
        <v>104</v>
      </c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 t="s">
        <v>105</v>
      </c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 t="s">
        <v>106</v>
      </c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 t="s">
        <v>107</v>
      </c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</row>
    <row r="206" spans="1:73" ht="48" customHeight="1">
      <c r="A206" s="15" t="s">
        <v>185</v>
      </c>
      <c r="B206" s="60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2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</row>
    <row r="207" spans="1:73" ht="33" customHeight="1">
      <c r="A207" s="15" t="s">
        <v>186</v>
      </c>
      <c r="B207" s="60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2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</row>
    <row r="208" spans="1:73" ht="33" customHeight="1">
      <c r="A208" s="15" t="s">
        <v>187</v>
      </c>
      <c r="B208" s="60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2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</row>
    <row r="209" spans="1:73" ht="63.75" customHeight="1">
      <c r="A209" s="15" t="s">
        <v>188</v>
      </c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2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</row>
    <row r="210" spans="1:73" ht="48" customHeight="1">
      <c r="A210" s="15" t="s">
        <v>189</v>
      </c>
      <c r="B210" s="60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2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</row>
    <row r="211" spans="1:73" ht="33" customHeight="1">
      <c r="A211" s="15" t="s">
        <v>190</v>
      </c>
      <c r="B211" s="60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2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</row>
    <row r="212" spans="1:73" ht="33" customHeight="1">
      <c r="A212" s="15" t="s">
        <v>191</v>
      </c>
      <c r="B212" s="60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2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</row>
    <row r="213" spans="1:73" ht="48" customHeight="1">
      <c r="A213" s="15" t="s">
        <v>192</v>
      </c>
      <c r="B213" s="60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2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</row>
    <row r="214" spans="1:73" ht="33" customHeight="1">
      <c r="A214" s="15" t="s">
        <v>193</v>
      </c>
      <c r="B214" s="60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2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</row>
    <row r="215" spans="1:73" ht="33" customHeight="1">
      <c r="A215" s="15" t="s">
        <v>194</v>
      </c>
      <c r="B215" s="60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2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</row>
    <row r="216" spans="1:73" ht="48" customHeight="1">
      <c r="A216" s="15" t="s">
        <v>195</v>
      </c>
      <c r="B216" s="60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2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</row>
    <row r="217" spans="1:73" ht="33" customHeight="1">
      <c r="A217" s="15" t="s">
        <v>196</v>
      </c>
      <c r="B217" s="60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2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</row>
    <row r="218" spans="1:73" ht="33" customHeight="1">
      <c r="A218" s="15" t="s">
        <v>197</v>
      </c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2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</row>
    <row r="219" spans="1:73" ht="48" customHeight="1">
      <c r="A219" s="15" t="s">
        <v>198</v>
      </c>
      <c r="B219" s="60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2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</row>
    <row r="220" spans="1:73" ht="16.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4"/>
    </row>
    <row r="221" spans="1:73" ht="48" customHeight="1">
      <c r="A221" s="15" t="s">
        <v>200</v>
      </c>
      <c r="B221" s="60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2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</row>
    <row r="222" spans="1:73" ht="48" customHeight="1">
      <c r="A222" s="15" t="s">
        <v>201</v>
      </c>
      <c r="B222" s="60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2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</row>
    <row r="223" spans="1:73" ht="96.75" customHeight="1">
      <c r="A223" s="6"/>
      <c r="B223" s="65" t="s">
        <v>103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 t="s">
        <v>104</v>
      </c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 t="s">
        <v>105</v>
      </c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 t="s">
        <v>106</v>
      </c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 t="s">
        <v>107</v>
      </c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</row>
    <row r="224" spans="1:73" ht="48" customHeight="1">
      <c r="A224" s="15" t="s">
        <v>202</v>
      </c>
      <c r="B224" s="60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2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</row>
    <row r="225" spans="1:73" ht="32.25" customHeight="1">
      <c r="A225" s="15" t="s">
        <v>203</v>
      </c>
      <c r="B225" s="60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2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</row>
    <row r="226" spans="1:73" ht="48" customHeight="1">
      <c r="A226" s="15" t="s">
        <v>204</v>
      </c>
      <c r="B226" s="60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2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</row>
    <row r="227" spans="1:73" ht="32.25" customHeight="1">
      <c r="A227" s="15" t="s">
        <v>205</v>
      </c>
      <c r="B227" s="60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2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</row>
    <row r="228" spans="1:73" ht="16.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4"/>
    </row>
    <row r="229" spans="1:73" ht="32.25" customHeight="1">
      <c r="A229" s="15" t="s">
        <v>207</v>
      </c>
      <c r="B229" s="60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2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</row>
    <row r="230" spans="1:73" ht="32.25" customHeight="1">
      <c r="A230" s="15" t="s">
        <v>208</v>
      </c>
      <c r="B230" s="60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2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</row>
    <row r="231" spans="1:73" ht="48" customHeight="1">
      <c r="A231" s="15" t="s">
        <v>209</v>
      </c>
      <c r="B231" s="60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2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</row>
    <row r="232" spans="1:73" ht="16.5" customHeight="1">
      <c r="A232" s="15" t="s">
        <v>210</v>
      </c>
      <c r="B232" s="60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2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</row>
    <row r="233" spans="1:73" ht="32.25" customHeight="1">
      <c r="A233" s="15" t="s">
        <v>211</v>
      </c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2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</row>
    <row r="234" spans="1:73" ht="32.25" customHeight="1">
      <c r="A234" s="15" t="s">
        <v>212</v>
      </c>
      <c r="B234" s="60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2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</row>
    <row r="235" spans="1:73" ht="16.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4"/>
    </row>
    <row r="236" spans="1:73" ht="48" customHeight="1">
      <c r="A236" s="15" t="s">
        <v>214</v>
      </c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2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</row>
    <row r="237" spans="1:73" ht="63.75" customHeight="1">
      <c r="A237" s="15" t="s">
        <v>215</v>
      </c>
      <c r="B237" s="60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2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</row>
    <row r="238" spans="1:73" ht="63.75" customHeight="1">
      <c r="A238" s="15" t="s">
        <v>216</v>
      </c>
      <c r="B238" s="60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2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</row>
    <row r="239" spans="1:73" ht="16.5" customHeight="1">
      <c r="A239" s="15" t="s">
        <v>217</v>
      </c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2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</row>
    <row r="240" spans="1:73" ht="16.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4"/>
    </row>
    <row r="241" spans="1:73" ht="16.5" customHeight="1">
      <c r="A241" s="15" t="s">
        <v>219</v>
      </c>
      <c r="B241" s="60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2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</row>
    <row r="242" spans="1:73" ht="48" customHeight="1">
      <c r="A242" s="15" t="s">
        <v>220</v>
      </c>
      <c r="B242" s="60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2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</row>
    <row r="243" spans="1:73" ht="32.25" customHeight="1">
      <c r="A243" s="15" t="s">
        <v>221</v>
      </c>
      <c r="B243" s="60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2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</row>
    <row r="244" spans="1:73" ht="96.75" customHeight="1">
      <c r="A244" s="6"/>
      <c r="B244" s="65" t="s">
        <v>103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 t="s">
        <v>104</v>
      </c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 t="s">
        <v>105</v>
      </c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 t="s">
        <v>106</v>
      </c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 t="s">
        <v>107</v>
      </c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</row>
    <row r="245" spans="1:73" ht="63.75" customHeight="1">
      <c r="A245" s="15" t="s">
        <v>222</v>
      </c>
      <c r="B245" s="60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2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</row>
    <row r="246" spans="1:73" ht="48" customHeight="1">
      <c r="A246" s="15" t="s">
        <v>223</v>
      </c>
      <c r="B246" s="60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2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</row>
    <row r="247" spans="1:73" ht="48" customHeight="1">
      <c r="A247" s="15" t="s">
        <v>224</v>
      </c>
      <c r="B247" s="60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2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</row>
    <row r="248" spans="1:73" ht="16.5" customHeight="1">
      <c r="A248" s="15" t="s">
        <v>225</v>
      </c>
      <c r="B248" s="60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2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</row>
    <row r="249" spans="1:73" ht="63.75" customHeight="1">
      <c r="A249" s="15" t="s">
        <v>226</v>
      </c>
      <c r="B249" s="60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2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</row>
    <row r="250" spans="1:73" ht="16.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4"/>
    </row>
    <row r="251" spans="1:73" ht="48" customHeight="1">
      <c r="A251" s="15" t="s">
        <v>228</v>
      </c>
      <c r="B251" s="60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2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</row>
    <row r="252" spans="1:73" ht="32.25" customHeight="1">
      <c r="A252" s="15" t="s">
        <v>229</v>
      </c>
      <c r="B252" s="60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2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</row>
    <row r="253" spans="1:73" ht="32.25" customHeight="1">
      <c r="A253" s="15" t="s">
        <v>230</v>
      </c>
      <c r="B253" s="60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2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</row>
    <row r="254" spans="1:73" ht="32.25" customHeight="1">
      <c r="A254" s="15" t="s">
        <v>231</v>
      </c>
      <c r="B254" s="60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2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</row>
    <row r="255" spans="1:73" ht="32.25" customHeight="1">
      <c r="A255" s="15" t="s">
        <v>232</v>
      </c>
      <c r="B255" s="60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2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</row>
    <row r="256" spans="1:73" ht="16.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4"/>
    </row>
    <row r="257" spans="1:73" ht="48" customHeight="1">
      <c r="A257" s="15" t="s">
        <v>234</v>
      </c>
      <c r="B257" s="60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2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</row>
    <row r="258" spans="1:73" ht="48" customHeight="1">
      <c r="A258" s="15" t="s">
        <v>235</v>
      </c>
      <c r="B258" s="60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2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</row>
    <row r="259" spans="1:73" ht="48" customHeight="1">
      <c r="A259" s="15" t="s">
        <v>236</v>
      </c>
      <c r="B259" s="60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2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</row>
    <row r="260" spans="1:73" ht="16.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4"/>
    </row>
    <row r="261" spans="1:73" ht="48" customHeight="1">
      <c r="A261" s="15" t="s">
        <v>238</v>
      </c>
      <c r="B261" s="60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2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</row>
    <row r="262" spans="1:73" ht="96.75" customHeight="1">
      <c r="A262" s="6"/>
      <c r="B262" s="65" t="s">
        <v>103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 t="s">
        <v>104</v>
      </c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 t="s">
        <v>105</v>
      </c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 t="s">
        <v>106</v>
      </c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 t="s">
        <v>107</v>
      </c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</row>
    <row r="263" spans="1:73" ht="63" customHeight="1">
      <c r="A263" s="15" t="s">
        <v>239</v>
      </c>
      <c r="B263" s="60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2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</row>
    <row r="264" spans="1:73" ht="48" customHeight="1">
      <c r="A264" s="15" t="s">
        <v>240</v>
      </c>
      <c r="B264" s="60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2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</row>
    <row r="265" spans="1:73" ht="48" customHeight="1">
      <c r="A265" s="15" t="s">
        <v>241</v>
      </c>
      <c r="B265" s="60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2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</row>
    <row r="266" spans="1:73" ht="32.25" customHeight="1">
      <c r="A266" s="15" t="s">
        <v>242</v>
      </c>
      <c r="B266" s="60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2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</row>
    <row r="267" spans="1:73" ht="48" customHeight="1">
      <c r="A267" s="15" t="s">
        <v>243</v>
      </c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2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</row>
    <row r="268" spans="1:73" ht="62.25" customHeight="1">
      <c r="A268" s="15" t="s">
        <v>244</v>
      </c>
      <c r="B268" s="60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2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</row>
    <row r="269" spans="1:73" ht="16.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4"/>
    </row>
    <row r="270" spans="1:73" ht="48" customHeight="1">
      <c r="A270" s="15" t="s">
        <v>246</v>
      </c>
      <c r="B270" s="60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2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</row>
    <row r="271" spans="1:73" ht="48" customHeight="1">
      <c r="A271" s="15" t="s">
        <v>247</v>
      </c>
      <c r="B271" s="60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2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</row>
    <row r="272" spans="1:73" ht="48" customHeight="1">
      <c r="A272" s="15" t="s">
        <v>248</v>
      </c>
      <c r="B272" s="60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2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</row>
    <row r="273" spans="1:73" ht="63" customHeight="1">
      <c r="A273" s="15" t="s">
        <v>249</v>
      </c>
      <c r="B273" s="60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2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</row>
    <row r="274" spans="1:73" ht="16.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4"/>
    </row>
    <row r="275" spans="1:73" ht="32.25" customHeight="1">
      <c r="A275" s="15" t="s">
        <v>251</v>
      </c>
      <c r="B275" s="60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2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</row>
    <row r="276" spans="1:73" ht="32.25" customHeight="1">
      <c r="A276" s="15" t="s">
        <v>252</v>
      </c>
      <c r="B276" s="60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2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</row>
    <row r="277" spans="1:73" ht="16.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4"/>
    </row>
    <row r="278" spans="1:73" ht="32.25" customHeight="1">
      <c r="A278" s="15" t="s">
        <v>254</v>
      </c>
      <c r="B278" s="60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2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</row>
    <row r="279" spans="1:73" ht="16.5" customHeight="1">
      <c r="A279" s="15" t="s">
        <v>255</v>
      </c>
      <c r="B279" s="60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2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</row>
    <row r="280" spans="1:73" ht="96.75" customHeight="1">
      <c r="A280" s="6"/>
      <c r="B280" s="65" t="s">
        <v>103</v>
      </c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 t="s">
        <v>104</v>
      </c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 t="s">
        <v>105</v>
      </c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 t="s">
        <v>106</v>
      </c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 t="s">
        <v>107</v>
      </c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</row>
    <row r="281" spans="1:73" ht="48" customHeight="1">
      <c r="A281" s="15" t="s">
        <v>256</v>
      </c>
      <c r="B281" s="60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2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</row>
    <row r="282" spans="1:73" ht="16.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4"/>
    </row>
    <row r="283" spans="1:73" ht="32.25" customHeight="1">
      <c r="A283" s="15" t="s">
        <v>258</v>
      </c>
      <c r="B283" s="60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2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</row>
    <row r="284" spans="1:73" ht="63" customHeight="1">
      <c r="A284" s="15" t="s">
        <v>259</v>
      </c>
      <c r="B284" s="60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2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</row>
    <row r="285" spans="1:73" ht="16.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4"/>
    </row>
    <row r="286" spans="1:73" ht="32.25" customHeight="1">
      <c r="A286" s="15" t="s">
        <v>261</v>
      </c>
      <c r="B286" s="60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2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</row>
    <row r="287" spans="1:73" ht="32.25" customHeight="1">
      <c r="A287" s="15" t="s">
        <v>262</v>
      </c>
      <c r="B287" s="60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2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</row>
    <row r="288" spans="1:73" ht="16.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4"/>
    </row>
    <row r="289" spans="1:73" ht="32.25" customHeight="1">
      <c r="A289" s="15" t="s">
        <v>264</v>
      </c>
      <c r="B289" s="60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2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</row>
    <row r="290" spans="1:73" ht="16.5" customHeight="1">
      <c r="A290" s="15" t="s">
        <v>265</v>
      </c>
      <c r="B290" s="56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8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</row>
    <row r="293" spans="2:73" ht="47.25" customHeight="1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</row>
    <row r="294" spans="2:73" ht="47.25" customHeight="1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</row>
    <row r="295" spans="2:73" ht="63.75" customHeight="1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</row>
    <row r="296" spans="2:73" ht="63.75" customHeight="1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</row>
  </sheetData>
  <sheetProtection/>
  <mergeCells count="1021">
    <mergeCell ref="A63:BU63"/>
    <mergeCell ref="BD124:BU124"/>
    <mergeCell ref="A123:BU123"/>
    <mergeCell ref="A20:BU20"/>
    <mergeCell ref="B124:O124"/>
    <mergeCell ref="P124:Z124"/>
    <mergeCell ref="AA124:AO124"/>
    <mergeCell ref="AP124:BC124"/>
    <mergeCell ref="A120:BU120"/>
    <mergeCell ref="BD122:BU122"/>
    <mergeCell ref="A75:BU75"/>
    <mergeCell ref="A76:I84"/>
    <mergeCell ref="K76:AJ76"/>
    <mergeCell ref="AK76:BB84"/>
    <mergeCell ref="BC76:BU84"/>
    <mergeCell ref="K78:AJ78"/>
    <mergeCell ref="K82:AJ82"/>
    <mergeCell ref="V79:AA79"/>
    <mergeCell ref="K80:AJ80"/>
    <mergeCell ref="V81:AA81"/>
    <mergeCell ref="BC74:BU74"/>
    <mergeCell ref="A58:I60"/>
    <mergeCell ref="K58:AJ58"/>
    <mergeCell ref="AK58:BB60"/>
    <mergeCell ref="BC58:BU60"/>
    <mergeCell ref="K60:AJ60"/>
    <mergeCell ref="V59:AA59"/>
    <mergeCell ref="A61:I61"/>
    <mergeCell ref="K61:AJ61"/>
    <mergeCell ref="AK74:BB74"/>
    <mergeCell ref="A56:I57"/>
    <mergeCell ref="K56:P56"/>
    <mergeCell ref="AK56:BB57"/>
    <mergeCell ref="BC56:BU57"/>
    <mergeCell ref="J57:AJ57"/>
    <mergeCell ref="R56:AJ56"/>
    <mergeCell ref="K42:P42"/>
    <mergeCell ref="AK42:BB43"/>
    <mergeCell ref="A45:I46"/>
    <mergeCell ref="K45:P45"/>
    <mergeCell ref="AK45:BB46"/>
    <mergeCell ref="BC45:BU46"/>
    <mergeCell ref="J46:AJ46"/>
    <mergeCell ref="R45:AJ45"/>
    <mergeCell ref="J43:AJ43"/>
    <mergeCell ref="BC42:BU43"/>
    <mergeCell ref="R32:AJ32"/>
    <mergeCell ref="J35:AJ35"/>
    <mergeCell ref="K32:P32"/>
    <mergeCell ref="J33:AJ33"/>
    <mergeCell ref="BC40:BU40"/>
    <mergeCell ref="A47:I48"/>
    <mergeCell ref="K47:P47"/>
    <mergeCell ref="AK47:BB48"/>
    <mergeCell ref="J48:AJ48"/>
    <mergeCell ref="A42:I43"/>
    <mergeCell ref="BC36:BU37"/>
    <mergeCell ref="J37:AJ37"/>
    <mergeCell ref="A34:I35"/>
    <mergeCell ref="K34:P34"/>
    <mergeCell ref="AK34:BB35"/>
    <mergeCell ref="BC34:BU35"/>
    <mergeCell ref="R34:AJ34"/>
    <mergeCell ref="A36:I37"/>
    <mergeCell ref="K36:P36"/>
    <mergeCell ref="AK36:BB37"/>
    <mergeCell ref="A28:I29"/>
    <mergeCell ref="K28:P28"/>
    <mergeCell ref="AK28:BB29"/>
    <mergeCell ref="BC28:BU29"/>
    <mergeCell ref="J29:AJ29"/>
    <mergeCell ref="A26:I27"/>
    <mergeCell ref="K26:P26"/>
    <mergeCell ref="R28:AJ28"/>
    <mergeCell ref="A22:I22"/>
    <mergeCell ref="J22:AJ22"/>
    <mergeCell ref="AK22:BB22"/>
    <mergeCell ref="BC22:BU22"/>
    <mergeCell ref="BC30:BU31"/>
    <mergeCell ref="J31:AJ31"/>
    <mergeCell ref="AK26:BB27"/>
    <mergeCell ref="BC26:BU27"/>
    <mergeCell ref="J27:AJ27"/>
    <mergeCell ref="R30:AJ30"/>
    <mergeCell ref="Y12:AC12"/>
    <mergeCell ref="AG12:BD12"/>
    <mergeCell ref="BE12:BJ12"/>
    <mergeCell ref="BK12:BM12"/>
    <mergeCell ref="A30:I31"/>
    <mergeCell ref="K30:P30"/>
    <mergeCell ref="A15:BU15"/>
    <mergeCell ref="A16:BU16"/>
    <mergeCell ref="A17:BU17"/>
    <mergeCell ref="A18:BU18"/>
    <mergeCell ref="Q3:BU3"/>
    <mergeCell ref="Q5:BU5"/>
    <mergeCell ref="AG13:BD13"/>
    <mergeCell ref="Q6:BU6"/>
    <mergeCell ref="Q7:BU7"/>
    <mergeCell ref="Q4:BU4"/>
    <mergeCell ref="Q8:BU8"/>
    <mergeCell ref="Q9:BU9"/>
    <mergeCell ref="Q10:BU10"/>
    <mergeCell ref="Q11:BU11"/>
    <mergeCell ref="A23:BU23"/>
    <mergeCell ref="K24:P24"/>
    <mergeCell ref="AK24:BB25"/>
    <mergeCell ref="AK32:BB33"/>
    <mergeCell ref="BC32:BU33"/>
    <mergeCell ref="AK30:BB31"/>
    <mergeCell ref="BC24:BU25"/>
    <mergeCell ref="J25:AJ25"/>
    <mergeCell ref="A24:I25"/>
    <mergeCell ref="A32:I33"/>
    <mergeCell ref="BC38:BU38"/>
    <mergeCell ref="A39:I39"/>
    <mergeCell ref="K39:AJ39"/>
    <mergeCell ref="AK39:BB39"/>
    <mergeCell ref="BC39:BU39"/>
    <mergeCell ref="AK38:BB38"/>
    <mergeCell ref="A38:I38"/>
    <mergeCell ref="K38:AJ38"/>
    <mergeCell ref="AK40:BB40"/>
    <mergeCell ref="A40:I40"/>
    <mergeCell ref="J40:AJ40"/>
    <mergeCell ref="BC49:BU50"/>
    <mergeCell ref="J50:AJ50"/>
    <mergeCell ref="A41:BU41"/>
    <mergeCell ref="A44:I44"/>
    <mergeCell ref="K44:AJ44"/>
    <mergeCell ref="AK44:BB44"/>
    <mergeCell ref="BC44:BU44"/>
    <mergeCell ref="A49:I50"/>
    <mergeCell ref="AK49:BB50"/>
    <mergeCell ref="A51:I52"/>
    <mergeCell ref="K51:P51"/>
    <mergeCell ref="R51:AJ51"/>
    <mergeCell ref="AK51:BB52"/>
    <mergeCell ref="R47:AJ47"/>
    <mergeCell ref="A53:I54"/>
    <mergeCell ref="K53:P53"/>
    <mergeCell ref="R53:AJ53"/>
    <mergeCell ref="BC47:BU48"/>
    <mergeCell ref="K49:P49"/>
    <mergeCell ref="R49:AJ49"/>
    <mergeCell ref="AK53:BB54"/>
    <mergeCell ref="BC51:BU52"/>
    <mergeCell ref="J52:AJ52"/>
    <mergeCell ref="A55:I55"/>
    <mergeCell ref="K55:AJ55"/>
    <mergeCell ref="AK55:BB55"/>
    <mergeCell ref="BC55:BU55"/>
    <mergeCell ref="BC53:BU54"/>
    <mergeCell ref="J54:AJ54"/>
    <mergeCell ref="A66:I66"/>
    <mergeCell ref="K66:AJ66"/>
    <mergeCell ref="AK66:BB66"/>
    <mergeCell ref="BC66:BU66"/>
    <mergeCell ref="BC61:BU61"/>
    <mergeCell ref="A62:I62"/>
    <mergeCell ref="K62:AJ62"/>
    <mergeCell ref="AK62:BB62"/>
    <mergeCell ref="BC62:BU62"/>
    <mergeCell ref="AK61:BB61"/>
    <mergeCell ref="A64:I65"/>
    <mergeCell ref="K64:P64"/>
    <mergeCell ref="AK64:BB65"/>
    <mergeCell ref="BC64:BU65"/>
    <mergeCell ref="J65:AJ65"/>
    <mergeCell ref="R64:AJ64"/>
    <mergeCell ref="K67:AJ67"/>
    <mergeCell ref="A67:I70"/>
    <mergeCell ref="AK67:BB70"/>
    <mergeCell ref="BC67:BU70"/>
    <mergeCell ref="K68:AI68"/>
    <mergeCell ref="K69:X69"/>
    <mergeCell ref="K70:AJ70"/>
    <mergeCell ref="BC72:BU73"/>
    <mergeCell ref="J73:AJ73"/>
    <mergeCell ref="A71:BU71"/>
    <mergeCell ref="U77:AA77"/>
    <mergeCell ref="A72:I73"/>
    <mergeCell ref="K72:P72"/>
    <mergeCell ref="R72:AJ72"/>
    <mergeCell ref="AK72:BB73"/>
    <mergeCell ref="A74:I74"/>
    <mergeCell ref="J74:AJ74"/>
    <mergeCell ref="R83:AJ83"/>
    <mergeCell ref="K83:P83"/>
    <mergeCell ref="AA87:AD87"/>
    <mergeCell ref="U95:AA95"/>
    <mergeCell ref="A97:I97"/>
    <mergeCell ref="J97:AJ97"/>
    <mergeCell ref="A90:I96"/>
    <mergeCell ref="K90:AJ90"/>
    <mergeCell ref="U91:AA91"/>
    <mergeCell ref="A85:I85"/>
    <mergeCell ref="AK85:BB85"/>
    <mergeCell ref="BC85:BU85"/>
    <mergeCell ref="K93:Q93"/>
    <mergeCell ref="S93:AJ93"/>
    <mergeCell ref="AK90:BB96"/>
    <mergeCell ref="BC90:BU96"/>
    <mergeCell ref="AK86:BB88"/>
    <mergeCell ref="K85:AJ85"/>
    <mergeCell ref="K96:AJ96"/>
    <mergeCell ref="BC86:BU88"/>
    <mergeCell ref="K86:AJ86"/>
    <mergeCell ref="X105:AJ105"/>
    <mergeCell ref="AK97:BB97"/>
    <mergeCell ref="BC97:BU97"/>
    <mergeCell ref="K92:AJ92"/>
    <mergeCell ref="K94:AJ94"/>
    <mergeCell ref="A89:BU89"/>
    <mergeCell ref="A86:I88"/>
    <mergeCell ref="A98:I110"/>
    <mergeCell ref="K98:AJ98"/>
    <mergeCell ref="AK98:BB110"/>
    <mergeCell ref="BC98:BU110"/>
    <mergeCell ref="K104:AJ104"/>
    <mergeCell ref="K106:AJ106"/>
    <mergeCell ref="K110:AJ110"/>
    <mergeCell ref="K108:AJ108"/>
    <mergeCell ref="BC112:BU113"/>
    <mergeCell ref="J113:AJ113"/>
    <mergeCell ref="X107:AJ107"/>
    <mergeCell ref="K99:V99"/>
    <mergeCell ref="K100:AJ100"/>
    <mergeCell ref="K101:V101"/>
    <mergeCell ref="X101:AJ101"/>
    <mergeCell ref="K102:AJ102"/>
    <mergeCell ref="T103:W103"/>
    <mergeCell ref="K105:V105"/>
    <mergeCell ref="BC116:BU116"/>
    <mergeCell ref="K109:P109"/>
    <mergeCell ref="K107:V107"/>
    <mergeCell ref="BC114:BU115"/>
    <mergeCell ref="J115:AJ115"/>
    <mergeCell ref="A111:BU111"/>
    <mergeCell ref="A112:I113"/>
    <mergeCell ref="K112:P112"/>
    <mergeCell ref="R112:AJ112"/>
    <mergeCell ref="AK112:BB113"/>
    <mergeCell ref="A114:I115"/>
    <mergeCell ref="K114:P114"/>
    <mergeCell ref="R114:AJ114"/>
    <mergeCell ref="AK114:BB115"/>
    <mergeCell ref="A116:I116"/>
    <mergeCell ref="K116:AJ116"/>
    <mergeCell ref="AK116:BB116"/>
    <mergeCell ref="BC119:BU119"/>
    <mergeCell ref="A118:I118"/>
    <mergeCell ref="K118:AJ118"/>
    <mergeCell ref="AK118:BB118"/>
    <mergeCell ref="BC118:BU118"/>
    <mergeCell ref="A117:I117"/>
    <mergeCell ref="K117:AJ117"/>
    <mergeCell ref="AK117:BB117"/>
    <mergeCell ref="BC117:BU117"/>
    <mergeCell ref="B125:O125"/>
    <mergeCell ref="A119:I119"/>
    <mergeCell ref="K119:AJ119"/>
    <mergeCell ref="AK119:BB119"/>
    <mergeCell ref="B122:O122"/>
    <mergeCell ref="P122:Z122"/>
    <mergeCell ref="AA122:AO122"/>
    <mergeCell ref="AP122:BC122"/>
    <mergeCell ref="P125:Z125"/>
    <mergeCell ref="AA125:AO125"/>
    <mergeCell ref="B127:O127"/>
    <mergeCell ref="P127:Z127"/>
    <mergeCell ref="AA127:AO127"/>
    <mergeCell ref="B126:O126"/>
    <mergeCell ref="P126:Z126"/>
    <mergeCell ref="AA126:AO126"/>
    <mergeCell ref="AP128:BC128"/>
    <mergeCell ref="BD128:BU128"/>
    <mergeCell ref="AP125:BC125"/>
    <mergeCell ref="BD125:BU125"/>
    <mergeCell ref="AP127:BC127"/>
    <mergeCell ref="BD127:BU127"/>
    <mergeCell ref="AP126:BC126"/>
    <mergeCell ref="BD126:BU126"/>
    <mergeCell ref="B128:O128"/>
    <mergeCell ref="B129:O129"/>
    <mergeCell ref="P129:Z129"/>
    <mergeCell ref="AA129:AO129"/>
    <mergeCell ref="P128:Z128"/>
    <mergeCell ref="AA128:AO128"/>
    <mergeCell ref="B130:O130"/>
    <mergeCell ref="P130:Z130"/>
    <mergeCell ref="AA130:AO130"/>
    <mergeCell ref="AP129:BC129"/>
    <mergeCell ref="AP130:BC130"/>
    <mergeCell ref="BD129:BU129"/>
    <mergeCell ref="BD134:BU134"/>
    <mergeCell ref="B133:O133"/>
    <mergeCell ref="P133:Z133"/>
    <mergeCell ref="AA133:AO133"/>
    <mergeCell ref="AP133:BC133"/>
    <mergeCell ref="BD133:BU133"/>
    <mergeCell ref="B134:O134"/>
    <mergeCell ref="P134:Z134"/>
    <mergeCell ref="AA134:AO134"/>
    <mergeCell ref="B132:O132"/>
    <mergeCell ref="P132:Z132"/>
    <mergeCell ref="AA132:AO132"/>
    <mergeCell ref="AP132:BC132"/>
    <mergeCell ref="AP134:BC134"/>
    <mergeCell ref="BD130:BU130"/>
    <mergeCell ref="AP131:BC131"/>
    <mergeCell ref="BD131:BU131"/>
    <mergeCell ref="BD132:BU132"/>
    <mergeCell ref="AA131:AO131"/>
    <mergeCell ref="AP157:BC157"/>
    <mergeCell ref="B131:O131"/>
    <mergeCell ref="P131:Z131"/>
    <mergeCell ref="P135:Z135"/>
    <mergeCell ref="A156:BU156"/>
    <mergeCell ref="AP136:BC136"/>
    <mergeCell ref="AP135:BC135"/>
    <mergeCell ref="AA135:AO135"/>
    <mergeCell ref="P138:Z138"/>
    <mergeCell ref="B142:O142"/>
    <mergeCell ref="B135:O135"/>
    <mergeCell ref="B157:O157"/>
    <mergeCell ref="P157:Z157"/>
    <mergeCell ref="AA157:AO157"/>
    <mergeCell ref="P142:Z142"/>
    <mergeCell ref="B140:O140"/>
    <mergeCell ref="P140:Z140"/>
    <mergeCell ref="AA140:AO140"/>
    <mergeCell ref="AA138:AO138"/>
    <mergeCell ref="AA136:AO136"/>
    <mergeCell ref="BD140:BU140"/>
    <mergeCell ref="BD157:BU157"/>
    <mergeCell ref="BD135:BU135"/>
    <mergeCell ref="BD138:BU138"/>
    <mergeCell ref="A137:BU137"/>
    <mergeCell ref="B138:O138"/>
    <mergeCell ref="B143:O143"/>
    <mergeCell ref="P143:Z143"/>
    <mergeCell ref="AA143:AO143"/>
    <mergeCell ref="BD141:BU141"/>
    <mergeCell ref="BD136:BU136"/>
    <mergeCell ref="BD139:BU139"/>
    <mergeCell ref="B139:O139"/>
    <mergeCell ref="P139:Z139"/>
    <mergeCell ref="AA139:AO139"/>
    <mergeCell ref="AP138:BC138"/>
    <mergeCell ref="AP139:BC139"/>
    <mergeCell ref="B141:O141"/>
    <mergeCell ref="P141:Z141"/>
    <mergeCell ref="AA141:AO141"/>
    <mergeCell ref="AP141:BC141"/>
    <mergeCell ref="AP140:BC140"/>
    <mergeCell ref="B136:O136"/>
    <mergeCell ref="P136:Z136"/>
    <mergeCell ref="AP145:BC145"/>
    <mergeCell ref="AA142:AO142"/>
    <mergeCell ref="BD145:BU145"/>
    <mergeCell ref="AP143:BC143"/>
    <mergeCell ref="BD143:BU143"/>
    <mergeCell ref="AP144:BC144"/>
    <mergeCell ref="BD144:BU144"/>
    <mergeCell ref="AP142:BC142"/>
    <mergeCell ref="BD142:BU142"/>
    <mergeCell ref="B144:O144"/>
    <mergeCell ref="B145:O145"/>
    <mergeCell ref="P145:Z145"/>
    <mergeCell ref="AA145:AO145"/>
    <mergeCell ref="P144:Z144"/>
    <mergeCell ref="AA144:AO144"/>
    <mergeCell ref="BD147:BU147"/>
    <mergeCell ref="AP146:BC146"/>
    <mergeCell ref="BD146:BU146"/>
    <mergeCell ref="B146:O146"/>
    <mergeCell ref="P146:Z146"/>
    <mergeCell ref="AA146:AO146"/>
    <mergeCell ref="B147:O147"/>
    <mergeCell ref="P147:Z147"/>
    <mergeCell ref="AA147:AO147"/>
    <mergeCell ref="AP147:BC147"/>
    <mergeCell ref="B149:O149"/>
    <mergeCell ref="P149:Z149"/>
    <mergeCell ref="AA149:AO149"/>
    <mergeCell ref="B148:O148"/>
    <mergeCell ref="P148:Z148"/>
    <mergeCell ref="AA148:AO148"/>
    <mergeCell ref="AP151:BC151"/>
    <mergeCell ref="BD151:BU151"/>
    <mergeCell ref="AP150:BC150"/>
    <mergeCell ref="BD150:BU150"/>
    <mergeCell ref="AP148:BC148"/>
    <mergeCell ref="BD148:BU148"/>
    <mergeCell ref="AP149:BC149"/>
    <mergeCell ref="BD149:BU149"/>
    <mergeCell ref="B150:O150"/>
    <mergeCell ref="B151:O151"/>
    <mergeCell ref="P151:Z151"/>
    <mergeCell ref="AA151:AO151"/>
    <mergeCell ref="P150:Z150"/>
    <mergeCell ref="AA150:AO150"/>
    <mergeCell ref="B153:O153"/>
    <mergeCell ref="P153:Z153"/>
    <mergeCell ref="AA153:AO153"/>
    <mergeCell ref="B152:O152"/>
    <mergeCell ref="P152:Z152"/>
    <mergeCell ref="AA152:AO152"/>
    <mergeCell ref="AP155:BC155"/>
    <mergeCell ref="BD155:BU155"/>
    <mergeCell ref="AP154:BC154"/>
    <mergeCell ref="BD154:BU154"/>
    <mergeCell ref="AP152:BC152"/>
    <mergeCell ref="BD152:BU152"/>
    <mergeCell ref="AP153:BC153"/>
    <mergeCell ref="BD153:BU153"/>
    <mergeCell ref="B154:O154"/>
    <mergeCell ref="B155:O155"/>
    <mergeCell ref="P155:Z155"/>
    <mergeCell ref="AA155:AO155"/>
    <mergeCell ref="P154:Z154"/>
    <mergeCell ref="AA154:AO154"/>
    <mergeCell ref="AP158:BC158"/>
    <mergeCell ref="BD158:BU158"/>
    <mergeCell ref="B160:O160"/>
    <mergeCell ref="P160:Z160"/>
    <mergeCell ref="AA160:AO160"/>
    <mergeCell ref="AP160:BC160"/>
    <mergeCell ref="BD160:BU160"/>
    <mergeCell ref="B158:O158"/>
    <mergeCell ref="P158:Z158"/>
    <mergeCell ref="AA158:AO158"/>
    <mergeCell ref="BD161:BU161"/>
    <mergeCell ref="P162:Z162"/>
    <mergeCell ref="AA162:AO162"/>
    <mergeCell ref="AP162:BC162"/>
    <mergeCell ref="BD162:BU162"/>
    <mergeCell ref="P161:Z161"/>
    <mergeCell ref="AA161:AO161"/>
    <mergeCell ref="AP164:BC164"/>
    <mergeCell ref="B165:O165"/>
    <mergeCell ref="P165:Z165"/>
    <mergeCell ref="AA165:AO165"/>
    <mergeCell ref="AP161:BC161"/>
    <mergeCell ref="B161:O161"/>
    <mergeCell ref="AP165:BC165"/>
    <mergeCell ref="B163:O163"/>
    <mergeCell ref="P163:Z163"/>
    <mergeCell ref="AA163:AO163"/>
    <mergeCell ref="B164:O164"/>
    <mergeCell ref="P164:Z164"/>
    <mergeCell ref="AA164:AO164"/>
    <mergeCell ref="BD165:BU165"/>
    <mergeCell ref="B159:O159"/>
    <mergeCell ref="P159:Z159"/>
    <mergeCell ref="AA159:AO159"/>
    <mergeCell ref="AP159:BC159"/>
    <mergeCell ref="BD159:BU159"/>
    <mergeCell ref="B162:O162"/>
    <mergeCell ref="AP163:BC163"/>
    <mergeCell ref="BD163:BU163"/>
    <mergeCell ref="BD164:BU164"/>
    <mergeCell ref="AP166:BC166"/>
    <mergeCell ref="BD166:BU166"/>
    <mergeCell ref="B167:O167"/>
    <mergeCell ref="P167:Z167"/>
    <mergeCell ref="AA167:AO167"/>
    <mergeCell ref="AP167:BC167"/>
    <mergeCell ref="BD167:BU167"/>
    <mergeCell ref="B166:O166"/>
    <mergeCell ref="P166:Z166"/>
    <mergeCell ref="AA166:AO166"/>
    <mergeCell ref="AP168:BC168"/>
    <mergeCell ref="BD168:BU168"/>
    <mergeCell ref="AP169:BC169"/>
    <mergeCell ref="BD169:BU169"/>
    <mergeCell ref="B169:O169"/>
    <mergeCell ref="P169:Z169"/>
    <mergeCell ref="AA169:AO169"/>
    <mergeCell ref="B168:O168"/>
    <mergeCell ref="P168:Z168"/>
    <mergeCell ref="AA168:AO168"/>
    <mergeCell ref="B170:O170"/>
    <mergeCell ref="B171:O171"/>
    <mergeCell ref="P171:Z171"/>
    <mergeCell ref="AA171:AO171"/>
    <mergeCell ref="P170:Z170"/>
    <mergeCell ref="BD170:BU170"/>
    <mergeCell ref="BD175:BU175"/>
    <mergeCell ref="AP174:BC174"/>
    <mergeCell ref="AA170:AO170"/>
    <mergeCell ref="B173:O173"/>
    <mergeCell ref="P173:Z173"/>
    <mergeCell ref="AA173:AO173"/>
    <mergeCell ref="AP171:BC171"/>
    <mergeCell ref="BD171:BU171"/>
    <mergeCell ref="AP170:BC170"/>
    <mergeCell ref="A172:BU172"/>
    <mergeCell ref="AA176:AO176"/>
    <mergeCell ref="AP176:BC176"/>
    <mergeCell ref="AP173:BC173"/>
    <mergeCell ref="BD173:BU173"/>
    <mergeCell ref="AA175:AO175"/>
    <mergeCell ref="B174:O174"/>
    <mergeCell ref="P174:Z174"/>
    <mergeCell ref="AA174:AO174"/>
    <mergeCell ref="BD174:BU174"/>
    <mergeCell ref="AP175:BC175"/>
    <mergeCell ref="AA179:AO179"/>
    <mergeCell ref="AP179:BC179"/>
    <mergeCell ref="BD176:BU176"/>
    <mergeCell ref="B175:O175"/>
    <mergeCell ref="P175:Z175"/>
    <mergeCell ref="P177:Z177"/>
    <mergeCell ref="AA177:AO177"/>
    <mergeCell ref="B177:O177"/>
    <mergeCell ref="B176:O176"/>
    <mergeCell ref="P176:Z176"/>
    <mergeCell ref="AP177:BC177"/>
    <mergeCell ref="BD177:BU177"/>
    <mergeCell ref="BD179:BU179"/>
    <mergeCell ref="AP180:BC180"/>
    <mergeCell ref="BD180:BU180"/>
    <mergeCell ref="P180:Z180"/>
    <mergeCell ref="AA180:AO180"/>
    <mergeCell ref="A178:BU178"/>
    <mergeCell ref="B179:O179"/>
    <mergeCell ref="P179:Z179"/>
    <mergeCell ref="BD181:BU181"/>
    <mergeCell ref="B180:O180"/>
    <mergeCell ref="P182:Z182"/>
    <mergeCell ref="AA182:AO182"/>
    <mergeCell ref="BD182:BU182"/>
    <mergeCell ref="B181:O181"/>
    <mergeCell ref="P181:Z181"/>
    <mergeCell ref="AA181:AO181"/>
    <mergeCell ref="AP181:BC181"/>
    <mergeCell ref="AA184:AO184"/>
    <mergeCell ref="AP182:BC182"/>
    <mergeCell ref="B183:O183"/>
    <mergeCell ref="P183:Z183"/>
    <mergeCell ref="AA183:AO183"/>
    <mergeCell ref="AP183:BC183"/>
    <mergeCell ref="B185:O185"/>
    <mergeCell ref="P185:Z185"/>
    <mergeCell ref="AA185:AO185"/>
    <mergeCell ref="AP185:BC185"/>
    <mergeCell ref="BD183:BU183"/>
    <mergeCell ref="B182:O182"/>
    <mergeCell ref="AP184:BC184"/>
    <mergeCell ref="BD184:BU184"/>
    <mergeCell ref="B184:O184"/>
    <mergeCell ref="P184:Z184"/>
    <mergeCell ref="BD185:BU185"/>
    <mergeCell ref="B187:O187"/>
    <mergeCell ref="P187:Z187"/>
    <mergeCell ref="AA187:AO187"/>
    <mergeCell ref="B186:O186"/>
    <mergeCell ref="P186:Z186"/>
    <mergeCell ref="AA186:AO186"/>
    <mergeCell ref="AP186:BC186"/>
    <mergeCell ref="BD186:BU186"/>
    <mergeCell ref="AP187:BC187"/>
    <mergeCell ref="P191:Z191"/>
    <mergeCell ref="BD191:BU191"/>
    <mergeCell ref="BD187:BU187"/>
    <mergeCell ref="B188:O188"/>
    <mergeCell ref="P188:Z188"/>
    <mergeCell ref="AA188:AO188"/>
    <mergeCell ref="AP188:BC188"/>
    <mergeCell ref="BD188:BU188"/>
    <mergeCell ref="BD189:BU189"/>
    <mergeCell ref="AP193:BC193"/>
    <mergeCell ref="BD193:BU193"/>
    <mergeCell ref="B189:O189"/>
    <mergeCell ref="P189:Z189"/>
    <mergeCell ref="AA189:AO189"/>
    <mergeCell ref="AP191:BC191"/>
    <mergeCell ref="AP189:BC189"/>
    <mergeCell ref="AA191:AO191"/>
    <mergeCell ref="A190:BU190"/>
    <mergeCell ref="B191:O191"/>
    <mergeCell ref="BD192:BU192"/>
    <mergeCell ref="BD194:BU194"/>
    <mergeCell ref="A195:BU195"/>
    <mergeCell ref="B193:O193"/>
    <mergeCell ref="B192:O192"/>
    <mergeCell ref="P192:Z192"/>
    <mergeCell ref="AA192:AO192"/>
    <mergeCell ref="AP192:BC192"/>
    <mergeCell ref="P193:Z193"/>
    <mergeCell ref="AA193:AO193"/>
    <mergeCell ref="AP196:BC196"/>
    <mergeCell ref="BD196:BU196"/>
    <mergeCell ref="B194:O194"/>
    <mergeCell ref="P194:Z194"/>
    <mergeCell ref="AA194:AO194"/>
    <mergeCell ref="AP194:BC194"/>
    <mergeCell ref="B196:O196"/>
    <mergeCell ref="P196:Z196"/>
    <mergeCell ref="AA196:AO196"/>
    <mergeCell ref="AP197:BC197"/>
    <mergeCell ref="BD197:BU197"/>
    <mergeCell ref="B198:O198"/>
    <mergeCell ref="P198:Z198"/>
    <mergeCell ref="AA198:AO198"/>
    <mergeCell ref="AP198:BC198"/>
    <mergeCell ref="BD198:BU198"/>
    <mergeCell ref="B197:O197"/>
    <mergeCell ref="P197:Z197"/>
    <mergeCell ref="AP199:BC199"/>
    <mergeCell ref="AA199:AO199"/>
    <mergeCell ref="AP201:BC201"/>
    <mergeCell ref="AA197:AO197"/>
    <mergeCell ref="B200:O200"/>
    <mergeCell ref="P200:Z200"/>
    <mergeCell ref="AA200:AO200"/>
    <mergeCell ref="AP200:BC200"/>
    <mergeCell ref="B199:O199"/>
    <mergeCell ref="P199:Z199"/>
    <mergeCell ref="BD199:BU199"/>
    <mergeCell ref="BD200:BU200"/>
    <mergeCell ref="BD201:BU201"/>
    <mergeCell ref="B203:O203"/>
    <mergeCell ref="P203:Z203"/>
    <mergeCell ref="AA203:AO203"/>
    <mergeCell ref="AP203:BC203"/>
    <mergeCell ref="B201:O201"/>
    <mergeCell ref="P201:Z201"/>
    <mergeCell ref="AA201:AO201"/>
    <mergeCell ref="A202:BU202"/>
    <mergeCell ref="BD203:BU203"/>
    <mergeCell ref="B205:O205"/>
    <mergeCell ref="P205:Z205"/>
    <mergeCell ref="AA205:AO205"/>
    <mergeCell ref="B204:O204"/>
    <mergeCell ref="P204:Z204"/>
    <mergeCell ref="AA204:AO204"/>
    <mergeCell ref="AP204:BC204"/>
    <mergeCell ref="BD204:BU204"/>
    <mergeCell ref="AP205:BC205"/>
    <mergeCell ref="BD205:BU205"/>
    <mergeCell ref="AP207:BC207"/>
    <mergeCell ref="BD207:BU207"/>
    <mergeCell ref="AP206:BC206"/>
    <mergeCell ref="BD206:BU206"/>
    <mergeCell ref="B206:O206"/>
    <mergeCell ref="B207:O207"/>
    <mergeCell ref="P207:Z207"/>
    <mergeCell ref="AA207:AO207"/>
    <mergeCell ref="P206:Z206"/>
    <mergeCell ref="AA206:AO206"/>
    <mergeCell ref="B209:O209"/>
    <mergeCell ref="P209:Z209"/>
    <mergeCell ref="AA209:AO209"/>
    <mergeCell ref="B208:O208"/>
    <mergeCell ref="P208:Z208"/>
    <mergeCell ref="AA208:AO208"/>
    <mergeCell ref="AP211:BC211"/>
    <mergeCell ref="BD211:BU211"/>
    <mergeCell ref="AP210:BC210"/>
    <mergeCell ref="BD210:BU210"/>
    <mergeCell ref="AP208:BC208"/>
    <mergeCell ref="BD208:BU208"/>
    <mergeCell ref="AP209:BC209"/>
    <mergeCell ref="BD209:BU209"/>
    <mergeCell ref="B224:O224"/>
    <mergeCell ref="P224:Z224"/>
    <mergeCell ref="AA224:AO224"/>
    <mergeCell ref="B210:O210"/>
    <mergeCell ref="B211:O211"/>
    <mergeCell ref="P211:Z211"/>
    <mergeCell ref="AA211:AO211"/>
    <mergeCell ref="P210:Z210"/>
    <mergeCell ref="AA210:AO210"/>
    <mergeCell ref="B212:O212"/>
    <mergeCell ref="P212:Z212"/>
    <mergeCell ref="AA212:AO212"/>
    <mergeCell ref="B223:O223"/>
    <mergeCell ref="P223:Z223"/>
    <mergeCell ref="AA223:AO223"/>
    <mergeCell ref="P217:Z217"/>
    <mergeCell ref="AA217:AO217"/>
    <mergeCell ref="B216:O216"/>
    <mergeCell ref="B214:O214"/>
    <mergeCell ref="B215:O215"/>
    <mergeCell ref="AP217:BC217"/>
    <mergeCell ref="AP215:BC215"/>
    <mergeCell ref="AP216:BC216"/>
    <mergeCell ref="AA216:AO216"/>
    <mergeCell ref="AA215:AO215"/>
    <mergeCell ref="BD222:BU222"/>
    <mergeCell ref="BD221:BU221"/>
    <mergeCell ref="BD216:BU216"/>
    <mergeCell ref="AP223:BC223"/>
    <mergeCell ref="AA221:AO221"/>
    <mergeCell ref="AP222:BC222"/>
    <mergeCell ref="AP212:BC212"/>
    <mergeCell ref="BD212:BU212"/>
    <mergeCell ref="AP214:BC214"/>
    <mergeCell ref="BD214:BU214"/>
    <mergeCell ref="AA213:AO213"/>
    <mergeCell ref="AP213:BC213"/>
    <mergeCell ref="BD217:BU217"/>
    <mergeCell ref="BD213:BU213"/>
    <mergeCell ref="BD215:BU215"/>
    <mergeCell ref="BD223:BU223"/>
    <mergeCell ref="P218:Z218"/>
    <mergeCell ref="AA218:AO218"/>
    <mergeCell ref="AA222:AO222"/>
    <mergeCell ref="AP218:BC218"/>
    <mergeCell ref="BD218:BU218"/>
    <mergeCell ref="P215:Z215"/>
    <mergeCell ref="P216:Z216"/>
    <mergeCell ref="P214:Z214"/>
    <mergeCell ref="AA214:AO214"/>
    <mergeCell ref="B213:O213"/>
    <mergeCell ref="P213:Z213"/>
    <mergeCell ref="B225:O225"/>
    <mergeCell ref="P225:Z225"/>
    <mergeCell ref="A220:BU220"/>
    <mergeCell ref="B221:O221"/>
    <mergeCell ref="P221:Z221"/>
    <mergeCell ref="AP221:BC221"/>
    <mergeCell ref="AA227:AO227"/>
    <mergeCell ref="AP225:BC225"/>
    <mergeCell ref="B218:O218"/>
    <mergeCell ref="AP219:BC219"/>
    <mergeCell ref="B222:O222"/>
    <mergeCell ref="P222:Z222"/>
    <mergeCell ref="B226:O226"/>
    <mergeCell ref="P226:Z226"/>
    <mergeCell ref="AA225:AO225"/>
    <mergeCell ref="AP224:BC224"/>
    <mergeCell ref="AA226:AO226"/>
    <mergeCell ref="AP226:BC226"/>
    <mergeCell ref="A228:BU228"/>
    <mergeCell ref="B217:O217"/>
    <mergeCell ref="BD219:BU219"/>
    <mergeCell ref="B219:O219"/>
    <mergeCell ref="P219:Z219"/>
    <mergeCell ref="AA219:AO219"/>
    <mergeCell ref="B227:O227"/>
    <mergeCell ref="P227:Z227"/>
    <mergeCell ref="BD224:BU224"/>
    <mergeCell ref="B229:O229"/>
    <mergeCell ref="P229:Z229"/>
    <mergeCell ref="BD229:BU229"/>
    <mergeCell ref="AA229:AO229"/>
    <mergeCell ref="AP229:BC229"/>
    <mergeCell ref="AP227:BC227"/>
    <mergeCell ref="BD225:BU225"/>
    <mergeCell ref="BD226:BU226"/>
    <mergeCell ref="BD227:BU227"/>
    <mergeCell ref="BD230:BU230"/>
    <mergeCell ref="B230:O230"/>
    <mergeCell ref="P230:Z230"/>
    <mergeCell ref="AA230:AO230"/>
    <mergeCell ref="B232:O232"/>
    <mergeCell ref="P232:Z232"/>
    <mergeCell ref="AA232:AO232"/>
    <mergeCell ref="AP230:BC230"/>
    <mergeCell ref="B231:O231"/>
    <mergeCell ref="P231:Z231"/>
    <mergeCell ref="AA231:AO231"/>
    <mergeCell ref="AP231:BC231"/>
    <mergeCell ref="BD231:BU231"/>
    <mergeCell ref="AP232:BC232"/>
    <mergeCell ref="BD232:BU232"/>
    <mergeCell ref="AP234:BC234"/>
    <mergeCell ref="BD234:BU234"/>
    <mergeCell ref="AP233:BC233"/>
    <mergeCell ref="BD233:BU233"/>
    <mergeCell ref="B233:O233"/>
    <mergeCell ref="B234:O234"/>
    <mergeCell ref="P234:Z234"/>
    <mergeCell ref="AA234:AO234"/>
    <mergeCell ref="P233:Z233"/>
    <mergeCell ref="AA233:AO233"/>
    <mergeCell ref="BD237:BU237"/>
    <mergeCell ref="A235:BU235"/>
    <mergeCell ref="B236:O236"/>
    <mergeCell ref="P236:Z236"/>
    <mergeCell ref="AA236:AO236"/>
    <mergeCell ref="AP236:BC236"/>
    <mergeCell ref="BD236:BU236"/>
    <mergeCell ref="BD239:BU239"/>
    <mergeCell ref="AP242:BC242"/>
    <mergeCell ref="BD242:BU242"/>
    <mergeCell ref="B237:O237"/>
    <mergeCell ref="P237:Z237"/>
    <mergeCell ref="AA237:AO237"/>
    <mergeCell ref="B242:O242"/>
    <mergeCell ref="P242:Z242"/>
    <mergeCell ref="AA242:AO242"/>
    <mergeCell ref="AP237:BC237"/>
    <mergeCell ref="BD241:BU241"/>
    <mergeCell ref="AP238:BC238"/>
    <mergeCell ref="BD238:BU238"/>
    <mergeCell ref="P239:Z239"/>
    <mergeCell ref="B238:O238"/>
    <mergeCell ref="P238:Z238"/>
    <mergeCell ref="AA238:AO238"/>
    <mergeCell ref="AA239:AO239"/>
    <mergeCell ref="B239:O239"/>
    <mergeCell ref="AP239:BC239"/>
    <mergeCell ref="AA243:AO243"/>
    <mergeCell ref="BD243:BU243"/>
    <mergeCell ref="AP244:BC244"/>
    <mergeCell ref="BD244:BU244"/>
    <mergeCell ref="BD245:BU245"/>
    <mergeCell ref="A240:BU240"/>
    <mergeCell ref="B241:O241"/>
    <mergeCell ref="P241:Z241"/>
    <mergeCell ref="AA241:AO241"/>
    <mergeCell ref="AP241:BC241"/>
    <mergeCell ref="AP245:BC245"/>
    <mergeCell ref="B243:O243"/>
    <mergeCell ref="P243:Z243"/>
    <mergeCell ref="AA247:AO247"/>
    <mergeCell ref="AP246:BC246"/>
    <mergeCell ref="AP247:BC247"/>
    <mergeCell ref="AP243:BC243"/>
    <mergeCell ref="B244:O244"/>
    <mergeCell ref="P244:Z244"/>
    <mergeCell ref="AA244:AO244"/>
    <mergeCell ref="B247:O247"/>
    <mergeCell ref="P247:Z247"/>
    <mergeCell ref="P248:Z248"/>
    <mergeCell ref="BD246:BU246"/>
    <mergeCell ref="B245:O245"/>
    <mergeCell ref="B246:O246"/>
    <mergeCell ref="P246:Z246"/>
    <mergeCell ref="AA246:AO246"/>
    <mergeCell ref="P245:Z245"/>
    <mergeCell ref="AA245:AO245"/>
    <mergeCell ref="B251:O251"/>
    <mergeCell ref="P251:Z251"/>
    <mergeCell ref="AA251:AO251"/>
    <mergeCell ref="BD247:BU247"/>
    <mergeCell ref="B249:O249"/>
    <mergeCell ref="P249:Z249"/>
    <mergeCell ref="AA249:AO249"/>
    <mergeCell ref="AP249:BC249"/>
    <mergeCell ref="BD249:BU249"/>
    <mergeCell ref="B248:O248"/>
    <mergeCell ref="B253:O253"/>
    <mergeCell ref="P253:Z253"/>
    <mergeCell ref="AA253:AO253"/>
    <mergeCell ref="AA248:AO248"/>
    <mergeCell ref="AP248:BC248"/>
    <mergeCell ref="BD248:BU248"/>
    <mergeCell ref="B252:O252"/>
    <mergeCell ref="P252:Z252"/>
    <mergeCell ref="AA252:AO252"/>
    <mergeCell ref="A250:BU250"/>
    <mergeCell ref="BD252:BU252"/>
    <mergeCell ref="AP253:BC253"/>
    <mergeCell ref="BD253:BU253"/>
    <mergeCell ref="AP254:BC254"/>
    <mergeCell ref="BD254:BU254"/>
    <mergeCell ref="AP251:BC251"/>
    <mergeCell ref="BD251:BU251"/>
    <mergeCell ref="AP252:BC252"/>
    <mergeCell ref="A256:BU256"/>
    <mergeCell ref="B257:O257"/>
    <mergeCell ref="P257:Z257"/>
    <mergeCell ref="P255:Z255"/>
    <mergeCell ref="AA255:AO255"/>
    <mergeCell ref="B254:O254"/>
    <mergeCell ref="P254:Z254"/>
    <mergeCell ref="AA254:AO254"/>
    <mergeCell ref="BD257:BU257"/>
    <mergeCell ref="AP259:BC259"/>
    <mergeCell ref="BD259:BU259"/>
    <mergeCell ref="AA259:AO259"/>
    <mergeCell ref="AA258:AO258"/>
    <mergeCell ref="B255:O255"/>
    <mergeCell ref="AP258:BC258"/>
    <mergeCell ref="BD258:BU258"/>
    <mergeCell ref="AP255:BC255"/>
    <mergeCell ref="BD255:BU255"/>
    <mergeCell ref="B258:O258"/>
    <mergeCell ref="P258:Z258"/>
    <mergeCell ref="B259:O259"/>
    <mergeCell ref="P259:Z259"/>
    <mergeCell ref="AA257:AO257"/>
    <mergeCell ref="AP257:BC257"/>
    <mergeCell ref="B263:O263"/>
    <mergeCell ref="P263:Z263"/>
    <mergeCell ref="A260:BU260"/>
    <mergeCell ref="B261:O261"/>
    <mergeCell ref="P261:Z261"/>
    <mergeCell ref="AA261:AO261"/>
    <mergeCell ref="AP261:BC261"/>
    <mergeCell ref="BD261:BU261"/>
    <mergeCell ref="B262:O262"/>
    <mergeCell ref="P262:Z262"/>
    <mergeCell ref="P265:Z265"/>
    <mergeCell ref="AA265:AO265"/>
    <mergeCell ref="AA262:AO262"/>
    <mergeCell ref="AP262:BC262"/>
    <mergeCell ref="BD264:BU264"/>
    <mergeCell ref="BD262:BU262"/>
    <mergeCell ref="AP263:BC263"/>
    <mergeCell ref="BD263:BU263"/>
    <mergeCell ref="AP264:BC264"/>
    <mergeCell ref="B266:O266"/>
    <mergeCell ref="B265:O265"/>
    <mergeCell ref="B264:O264"/>
    <mergeCell ref="P264:Z264"/>
    <mergeCell ref="AA264:AO264"/>
    <mergeCell ref="P266:Z266"/>
    <mergeCell ref="P268:Z268"/>
    <mergeCell ref="AA268:AO268"/>
    <mergeCell ref="A269:BU269"/>
    <mergeCell ref="BD265:BU265"/>
    <mergeCell ref="AP265:BC265"/>
    <mergeCell ref="AA263:AO263"/>
    <mergeCell ref="AA266:AO266"/>
    <mergeCell ref="BD266:BU266"/>
    <mergeCell ref="AP268:BC268"/>
    <mergeCell ref="BD268:BU268"/>
    <mergeCell ref="AP270:BC270"/>
    <mergeCell ref="BD271:BU271"/>
    <mergeCell ref="BD270:BU270"/>
    <mergeCell ref="B267:O267"/>
    <mergeCell ref="P267:Z267"/>
    <mergeCell ref="AA267:AO267"/>
    <mergeCell ref="B270:O270"/>
    <mergeCell ref="P270:Z270"/>
    <mergeCell ref="AA270:AO270"/>
    <mergeCell ref="B268:O268"/>
    <mergeCell ref="BD267:BU267"/>
    <mergeCell ref="AP267:BC267"/>
    <mergeCell ref="AP266:BC266"/>
    <mergeCell ref="P276:Z276"/>
    <mergeCell ref="AA276:AO276"/>
    <mergeCell ref="B272:O272"/>
    <mergeCell ref="P272:Z272"/>
    <mergeCell ref="AA271:AO271"/>
    <mergeCell ref="BD273:BU273"/>
    <mergeCell ref="AP276:BC276"/>
    <mergeCell ref="B273:O273"/>
    <mergeCell ref="P273:Z273"/>
    <mergeCell ref="B271:O271"/>
    <mergeCell ref="P271:Z271"/>
    <mergeCell ref="AP271:BC271"/>
    <mergeCell ref="AA272:AO272"/>
    <mergeCell ref="AA273:AO273"/>
    <mergeCell ref="AP273:BC273"/>
    <mergeCell ref="B276:O276"/>
    <mergeCell ref="B275:O275"/>
    <mergeCell ref="P275:Z275"/>
    <mergeCell ref="AA275:AO275"/>
    <mergeCell ref="A277:BU277"/>
    <mergeCell ref="B278:O278"/>
    <mergeCell ref="P278:Z278"/>
    <mergeCell ref="AP275:BC275"/>
    <mergeCell ref="BD276:BU276"/>
    <mergeCell ref="AP278:BC278"/>
    <mergeCell ref="BD275:BU275"/>
    <mergeCell ref="AP272:BC272"/>
    <mergeCell ref="BD272:BU272"/>
    <mergeCell ref="A274:BU274"/>
    <mergeCell ref="AP281:BC281"/>
    <mergeCell ref="BD279:BU279"/>
    <mergeCell ref="BD280:BU280"/>
    <mergeCell ref="BD281:BU281"/>
    <mergeCell ref="AP280:BC280"/>
    <mergeCell ref="AP279:BC279"/>
    <mergeCell ref="AA278:AO278"/>
    <mergeCell ref="P281:Z281"/>
    <mergeCell ref="AA281:AO281"/>
    <mergeCell ref="B280:O280"/>
    <mergeCell ref="P280:Z280"/>
    <mergeCell ref="AA280:AO280"/>
    <mergeCell ref="B281:O281"/>
    <mergeCell ref="BD278:BU278"/>
    <mergeCell ref="AA279:AO279"/>
    <mergeCell ref="B279:O279"/>
    <mergeCell ref="P279:Z279"/>
    <mergeCell ref="A282:BU282"/>
    <mergeCell ref="B283:O283"/>
    <mergeCell ref="P283:Z283"/>
    <mergeCell ref="AA283:AO283"/>
    <mergeCell ref="AP283:BC283"/>
    <mergeCell ref="BD283:BU283"/>
    <mergeCell ref="A285:BU285"/>
    <mergeCell ref="B284:O284"/>
    <mergeCell ref="P284:Z284"/>
    <mergeCell ref="AA284:AO284"/>
    <mergeCell ref="AP284:BC284"/>
    <mergeCell ref="BD284:BU284"/>
    <mergeCell ref="B295:BU295"/>
    <mergeCell ref="B296:BU296"/>
    <mergeCell ref="AP287:BC287"/>
    <mergeCell ref="BD287:BU287"/>
    <mergeCell ref="A288:BU288"/>
    <mergeCell ref="B289:O289"/>
    <mergeCell ref="P289:Z289"/>
    <mergeCell ref="AA289:AO289"/>
    <mergeCell ref="AP289:BC289"/>
    <mergeCell ref="BD286:BU286"/>
    <mergeCell ref="B287:O287"/>
    <mergeCell ref="B286:O286"/>
    <mergeCell ref="P286:Z286"/>
    <mergeCell ref="AA286:AO286"/>
    <mergeCell ref="P287:Z287"/>
    <mergeCell ref="AA287:AO287"/>
    <mergeCell ref="AG1:BU1"/>
    <mergeCell ref="B294:BU294"/>
    <mergeCell ref="B290:O290"/>
    <mergeCell ref="P290:Z290"/>
    <mergeCell ref="AA290:AO290"/>
    <mergeCell ref="BD289:BU289"/>
    <mergeCell ref="AP290:BC290"/>
    <mergeCell ref="BD290:BU290"/>
    <mergeCell ref="B293:BU293"/>
    <mergeCell ref="AP286:BC28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="70" zoomScaleNormal="70" zoomScalePageLayoutView="34" workbookViewId="0" topLeftCell="A1">
      <selection activeCell="C35" sqref="C35"/>
    </sheetView>
  </sheetViews>
  <sheetFormatPr defaultColWidth="9.00390625" defaultRowHeight="12.75"/>
  <cols>
    <col min="1" max="1" width="30.125" style="0" customWidth="1"/>
    <col min="2" max="2" width="55.375" style="0" customWidth="1"/>
    <col min="3" max="3" width="24.375" style="0" customWidth="1"/>
  </cols>
  <sheetData>
    <row r="1" ht="12.75">
      <c r="C1" s="31" t="s">
        <v>297</v>
      </c>
    </row>
    <row r="2" ht="12.75">
      <c r="C2" s="32" t="s">
        <v>298</v>
      </c>
    </row>
    <row r="3" ht="12.75">
      <c r="C3" s="32" t="s">
        <v>299</v>
      </c>
    </row>
    <row r="4" spans="1:3" ht="18.75" customHeight="1">
      <c r="A4" s="30"/>
      <c r="B4" s="29"/>
      <c r="C4" s="29"/>
    </row>
    <row r="5" spans="1:3" s="28" customFormat="1" ht="49.5" customHeight="1">
      <c r="A5" s="110" t="s">
        <v>300</v>
      </c>
      <c r="B5" s="111"/>
      <c r="C5" s="111"/>
    </row>
    <row r="6" spans="1:3" ht="18.75" customHeight="1" thickBot="1">
      <c r="A6" s="112" t="s">
        <v>303</v>
      </c>
      <c r="B6" s="113"/>
      <c r="C6" s="113"/>
    </row>
    <row r="7" spans="1:3" ht="42.75" customHeight="1">
      <c r="A7" s="120" t="s">
        <v>291</v>
      </c>
      <c r="B7" s="122" t="s">
        <v>292</v>
      </c>
      <c r="C7" s="52" t="s">
        <v>293</v>
      </c>
    </row>
    <row r="8" spans="1:3" ht="15.75" thickBot="1">
      <c r="A8" s="121"/>
      <c r="B8" s="123"/>
      <c r="C8" s="50" t="s">
        <v>302</v>
      </c>
    </row>
    <row r="9" spans="1:3" ht="17.25" customHeight="1">
      <c r="A9" s="1"/>
      <c r="B9" s="1"/>
      <c r="C9" s="35">
        <v>1</v>
      </c>
    </row>
    <row r="10" spans="1:3" ht="14.25" customHeight="1">
      <c r="A10" s="1"/>
      <c r="B10" s="1" t="s">
        <v>277</v>
      </c>
      <c r="C10" s="36">
        <v>6239.2</v>
      </c>
    </row>
    <row r="11" spans="1:3" ht="14.25" customHeight="1">
      <c r="A11" s="1"/>
      <c r="B11" s="1" t="s">
        <v>278</v>
      </c>
      <c r="C11" s="37">
        <v>7086.5</v>
      </c>
    </row>
    <row r="12" spans="1:3" ht="12.75">
      <c r="A12" s="65" t="s">
        <v>282</v>
      </c>
      <c r="B12" s="33" t="s">
        <v>103</v>
      </c>
      <c r="C12" s="38"/>
    </row>
    <row r="13" spans="1:3" ht="12.75">
      <c r="A13" s="65"/>
      <c r="B13" s="39" t="s">
        <v>276</v>
      </c>
      <c r="C13" s="40"/>
    </row>
    <row r="14" spans="1:3" s="28" customFormat="1" ht="19.5" customHeight="1">
      <c r="A14" s="65"/>
      <c r="B14" s="33" t="s">
        <v>105</v>
      </c>
      <c r="C14" s="41">
        <f>5976.72*C13*1.2</f>
        <v>0</v>
      </c>
    </row>
    <row r="15" spans="1:3" ht="16.5" customHeight="1">
      <c r="A15" s="65"/>
      <c r="B15" s="33" t="s">
        <v>106</v>
      </c>
      <c r="C15" s="42">
        <f>C14/C10</f>
        <v>0</v>
      </c>
    </row>
    <row r="16" spans="1:3" ht="15" customHeight="1">
      <c r="A16" s="65"/>
      <c r="B16" s="33" t="s">
        <v>275</v>
      </c>
      <c r="C16" s="40"/>
    </row>
    <row r="17" spans="1:3" ht="12.75">
      <c r="A17" s="65" t="s">
        <v>283</v>
      </c>
      <c r="B17" s="33" t="s">
        <v>103</v>
      </c>
      <c r="C17" s="40"/>
    </row>
    <row r="18" spans="1:3" ht="12.75">
      <c r="A18" s="65"/>
      <c r="B18" s="39" t="s">
        <v>279</v>
      </c>
      <c r="C18" s="40"/>
    </row>
    <row r="19" spans="1:3" ht="16.5" customHeight="1">
      <c r="A19" s="65"/>
      <c r="B19" s="33" t="s">
        <v>105</v>
      </c>
      <c r="C19" s="42">
        <f>151.28*C18*1.2</f>
        <v>0</v>
      </c>
    </row>
    <row r="20" spans="1:3" ht="18" customHeight="1">
      <c r="A20" s="65"/>
      <c r="B20" s="33" t="s">
        <v>106</v>
      </c>
      <c r="C20" s="42">
        <f>C19/C10</f>
        <v>0</v>
      </c>
    </row>
    <row r="21" spans="1:3" ht="21.75" customHeight="1">
      <c r="A21" s="65"/>
      <c r="B21" s="33" t="s">
        <v>275</v>
      </c>
      <c r="C21" s="40"/>
    </row>
    <row r="22" spans="1:3" ht="15.75" customHeight="1">
      <c r="A22" s="114" t="s">
        <v>284</v>
      </c>
      <c r="B22" s="33" t="s">
        <v>103</v>
      </c>
      <c r="C22" s="38"/>
    </row>
    <row r="23" spans="1:3" ht="12.75" customHeight="1">
      <c r="A23" s="115"/>
      <c r="B23" s="39" t="s">
        <v>104</v>
      </c>
      <c r="C23" s="43">
        <f>C11*2.88/100</f>
        <v>204.0912</v>
      </c>
    </row>
    <row r="24" spans="1:4" ht="12.75" customHeight="1">
      <c r="A24" s="115"/>
      <c r="B24" s="33" t="s">
        <v>105</v>
      </c>
      <c r="C24" s="42">
        <f>C23*D24</f>
        <v>14743.548287999998</v>
      </c>
      <c r="D24">
        <v>72.24</v>
      </c>
    </row>
    <row r="25" spans="1:3" ht="20.25" customHeight="1">
      <c r="A25" s="115"/>
      <c r="B25" s="33" t="s">
        <v>106</v>
      </c>
      <c r="C25" s="42">
        <f>C24/C10/12</f>
        <v>0.19692092319528143</v>
      </c>
    </row>
    <row r="26" spans="1:3" ht="16.5" customHeight="1">
      <c r="A26" s="116"/>
      <c r="B26" s="33" t="s">
        <v>275</v>
      </c>
      <c r="C26" s="40"/>
    </row>
    <row r="27" spans="1:3" ht="12.75">
      <c r="A27" s="114" t="s">
        <v>285</v>
      </c>
      <c r="B27" s="33" t="s">
        <v>103</v>
      </c>
      <c r="C27" s="40"/>
    </row>
    <row r="28" spans="1:3" ht="12.75">
      <c r="A28" s="115"/>
      <c r="B28" s="39" t="s">
        <v>280</v>
      </c>
      <c r="C28" s="40"/>
    </row>
    <row r="29" spans="1:3" ht="18" customHeight="1">
      <c r="A29" s="115"/>
      <c r="B29" s="33" t="s">
        <v>105</v>
      </c>
      <c r="C29" s="42">
        <f>739.85*C28*1.2</f>
        <v>0</v>
      </c>
    </row>
    <row r="30" spans="1:3" ht="15.75" customHeight="1">
      <c r="A30" s="115"/>
      <c r="B30" s="33" t="s">
        <v>106</v>
      </c>
      <c r="C30" s="42">
        <f>C29/C10</f>
        <v>0</v>
      </c>
    </row>
    <row r="31" spans="1:3" ht="18.75" customHeight="1">
      <c r="A31" s="116"/>
      <c r="B31" s="33" t="s">
        <v>275</v>
      </c>
      <c r="C31" s="40"/>
    </row>
    <row r="32" spans="1:3" ht="18" customHeight="1">
      <c r="A32" s="27"/>
      <c r="B32" s="33"/>
      <c r="C32" s="40"/>
    </row>
    <row r="33" spans="1:4" ht="12.75">
      <c r="A33" s="114" t="s">
        <v>286</v>
      </c>
      <c r="B33" s="33" t="s">
        <v>103</v>
      </c>
      <c r="C33" s="40"/>
      <c r="D33">
        <v>7085</v>
      </c>
    </row>
    <row r="34" spans="1:3" ht="12.75">
      <c r="A34" s="115"/>
      <c r="B34" s="39" t="s">
        <v>280</v>
      </c>
      <c r="C34" s="40">
        <f>D33*0.3</f>
        <v>2125.5</v>
      </c>
    </row>
    <row r="35" spans="1:4" ht="18" customHeight="1">
      <c r="A35" s="115"/>
      <c r="B35" s="33" t="s">
        <v>105</v>
      </c>
      <c r="C35" s="44">
        <f>C34*D35</f>
        <v>946145.07</v>
      </c>
      <c r="D35">
        <v>445.14</v>
      </c>
    </row>
    <row r="36" spans="1:3" ht="16.5" customHeight="1">
      <c r="A36" s="115"/>
      <c r="B36" s="33" t="s">
        <v>106</v>
      </c>
      <c r="C36" s="42">
        <f>C35/C10/12</f>
        <v>12.637104516604692</v>
      </c>
    </row>
    <row r="37" spans="1:3" ht="20.25" customHeight="1">
      <c r="A37" s="116"/>
      <c r="B37" s="33" t="s">
        <v>275</v>
      </c>
      <c r="C37" s="40"/>
    </row>
    <row r="38" spans="1:3" ht="12.75">
      <c r="A38" s="114" t="s">
        <v>287</v>
      </c>
      <c r="B38" s="33" t="s">
        <v>103</v>
      </c>
      <c r="C38" s="40"/>
    </row>
    <row r="39" spans="1:3" ht="12.75">
      <c r="A39" s="115"/>
      <c r="B39" s="39" t="s">
        <v>280</v>
      </c>
      <c r="C39" s="40">
        <v>1.8</v>
      </c>
    </row>
    <row r="40" spans="1:4" ht="15.75" customHeight="1">
      <c r="A40" s="115"/>
      <c r="B40" s="33" t="s">
        <v>105</v>
      </c>
      <c r="C40" s="42">
        <f>D40*C39</f>
        <v>256.626</v>
      </c>
      <c r="D40">
        <v>142.57</v>
      </c>
    </row>
    <row r="41" spans="1:3" ht="19.5" customHeight="1">
      <c r="A41" s="115"/>
      <c r="B41" s="33" t="s">
        <v>106</v>
      </c>
      <c r="C41" s="42">
        <f>C40/C10/12</f>
        <v>0.0034276028978074114</v>
      </c>
    </row>
    <row r="42" spans="1:3" ht="19.5" customHeight="1">
      <c r="A42" s="116"/>
      <c r="B42" s="33" t="s">
        <v>275</v>
      </c>
      <c r="C42" s="40"/>
    </row>
    <row r="43" spans="1:3" ht="12.75">
      <c r="A43" s="114" t="s">
        <v>288</v>
      </c>
      <c r="B43" s="33" t="s">
        <v>103</v>
      </c>
      <c r="C43" s="40"/>
    </row>
    <row r="44" spans="1:3" ht="12.75">
      <c r="A44" s="115"/>
      <c r="B44" s="39" t="s">
        <v>280</v>
      </c>
      <c r="C44" s="51">
        <v>2.5</v>
      </c>
    </row>
    <row r="45" spans="1:4" ht="16.5" customHeight="1">
      <c r="A45" s="115"/>
      <c r="B45" s="33" t="s">
        <v>105</v>
      </c>
      <c r="C45" s="42">
        <v>0</v>
      </c>
      <c r="D45">
        <v>43.67</v>
      </c>
    </row>
    <row r="46" spans="1:3" ht="17.25" customHeight="1">
      <c r="A46" s="115"/>
      <c r="B46" s="33" t="s">
        <v>106</v>
      </c>
      <c r="C46" s="42">
        <v>0</v>
      </c>
    </row>
    <row r="47" spans="1:3" ht="18.75" customHeight="1">
      <c r="A47" s="116"/>
      <c r="B47" s="33" t="s">
        <v>275</v>
      </c>
      <c r="C47" s="40"/>
    </row>
    <row r="48" spans="1:3" ht="12.75">
      <c r="A48" s="114" t="s">
        <v>289</v>
      </c>
      <c r="B48" s="33" t="s">
        <v>103</v>
      </c>
      <c r="C48" s="40"/>
    </row>
    <row r="49" spans="1:3" ht="12.75">
      <c r="A49" s="115"/>
      <c r="B49" s="39" t="s">
        <v>280</v>
      </c>
      <c r="C49" s="45">
        <v>5</v>
      </c>
    </row>
    <row r="50" spans="1:4" ht="15.75" customHeight="1">
      <c r="A50" s="115"/>
      <c r="B50" s="33" t="s">
        <v>105</v>
      </c>
      <c r="C50" s="42">
        <f>D50*C49</f>
        <v>2094</v>
      </c>
      <c r="D50">
        <v>418.8</v>
      </c>
    </row>
    <row r="51" spans="1:3" ht="15.75" customHeight="1">
      <c r="A51" s="115"/>
      <c r="B51" s="33" t="s">
        <v>106</v>
      </c>
      <c r="C51" s="42">
        <f>C50/C10/12</f>
        <v>0.027968329272983716</v>
      </c>
    </row>
    <row r="52" spans="1:3" ht="18.75" customHeight="1">
      <c r="A52" s="116"/>
      <c r="B52" s="33" t="s">
        <v>275</v>
      </c>
      <c r="C52" s="40"/>
    </row>
    <row r="53" spans="1:3" ht="12.75">
      <c r="A53" s="114" t="s">
        <v>290</v>
      </c>
      <c r="B53" s="33" t="s">
        <v>103</v>
      </c>
      <c r="C53" s="40"/>
    </row>
    <row r="54" spans="1:3" ht="12.75">
      <c r="A54" s="115"/>
      <c r="B54" s="39" t="s">
        <v>280</v>
      </c>
      <c r="C54" s="40">
        <v>0</v>
      </c>
    </row>
    <row r="55" spans="1:3" ht="16.5" customHeight="1">
      <c r="A55" s="115"/>
      <c r="B55" s="33" t="s">
        <v>105</v>
      </c>
      <c r="C55" s="42">
        <f>784.33*C54*1.2</f>
        <v>0</v>
      </c>
    </row>
    <row r="56" spans="1:3" ht="17.25" customHeight="1">
      <c r="A56" s="115"/>
      <c r="B56" s="33" t="s">
        <v>106</v>
      </c>
      <c r="C56" s="42">
        <f>C55/C10</f>
        <v>0</v>
      </c>
    </row>
    <row r="57" spans="1:3" ht="18" customHeight="1">
      <c r="A57" s="116"/>
      <c r="B57" s="33" t="s">
        <v>275</v>
      </c>
      <c r="C57" s="40"/>
    </row>
    <row r="58" spans="1:3" ht="12.75">
      <c r="A58" s="114" t="s">
        <v>294</v>
      </c>
      <c r="B58" s="33" t="s">
        <v>103</v>
      </c>
      <c r="C58" s="40"/>
    </row>
    <row r="59" spans="1:3" ht="12.75">
      <c r="A59" s="115"/>
      <c r="B59" s="39" t="s">
        <v>281</v>
      </c>
      <c r="C59" s="42">
        <f>C10*0.48%</f>
        <v>29.948159999999998</v>
      </c>
    </row>
    <row r="60" spans="1:4" ht="20.25" customHeight="1">
      <c r="A60" s="115"/>
      <c r="B60" s="33" t="s">
        <v>105</v>
      </c>
      <c r="C60" s="42">
        <f>D60*C59</f>
        <v>1357.2506111999999</v>
      </c>
      <c r="D60">
        <v>45.32</v>
      </c>
    </row>
    <row r="61" spans="1:3" ht="17.25" customHeight="1">
      <c r="A61" s="115"/>
      <c r="B61" s="33" t="s">
        <v>106</v>
      </c>
      <c r="C61" s="42">
        <f>C60/C10/12</f>
        <v>0.018128</v>
      </c>
    </row>
    <row r="62" spans="1:3" ht="21.75" customHeight="1">
      <c r="A62" s="116"/>
      <c r="B62" s="33" t="s">
        <v>275</v>
      </c>
      <c r="C62" s="40"/>
    </row>
    <row r="63" spans="1:3" ht="12.75">
      <c r="A63" s="114" t="s">
        <v>295</v>
      </c>
      <c r="B63" s="33" t="s">
        <v>103</v>
      </c>
      <c r="C63" s="40"/>
    </row>
    <row r="64" spans="1:3" ht="12.75">
      <c r="A64" s="115"/>
      <c r="B64" s="39" t="s">
        <v>280</v>
      </c>
      <c r="C64" s="51">
        <f>C11*0.3%</f>
        <v>21.2595</v>
      </c>
    </row>
    <row r="65" spans="1:4" ht="19.5" customHeight="1">
      <c r="A65" s="115"/>
      <c r="B65" s="33" t="s">
        <v>105</v>
      </c>
      <c r="C65" s="42">
        <f>ROUND(C64*382,1)*1.2</f>
        <v>9745.32</v>
      </c>
      <c r="D65">
        <v>72.64</v>
      </c>
    </row>
    <row r="66" spans="1:3" ht="15.75" customHeight="1">
      <c r="A66" s="115"/>
      <c r="B66" s="33" t="s">
        <v>106</v>
      </c>
      <c r="C66" s="42">
        <f>C65/C10/12</f>
        <v>0.13016252083600463</v>
      </c>
    </row>
    <row r="67" spans="1:3" ht="19.5" customHeight="1">
      <c r="A67" s="116"/>
      <c r="B67" s="33" t="s">
        <v>275</v>
      </c>
      <c r="C67" s="40"/>
    </row>
    <row r="68" spans="1:3" ht="12.75">
      <c r="A68" s="117" t="s">
        <v>296</v>
      </c>
      <c r="B68" s="34" t="s">
        <v>103</v>
      </c>
      <c r="C68" s="46"/>
    </row>
    <row r="69" spans="1:3" ht="12.75">
      <c r="A69" s="118"/>
      <c r="B69" s="47" t="s">
        <v>280</v>
      </c>
      <c r="C69" s="46">
        <v>0</v>
      </c>
    </row>
    <row r="70" spans="1:3" ht="18.75" customHeight="1">
      <c r="A70" s="118"/>
      <c r="B70" s="34" t="s">
        <v>105</v>
      </c>
      <c r="C70" s="48">
        <v>0</v>
      </c>
    </row>
    <row r="71" spans="1:3" ht="18" customHeight="1">
      <c r="A71" s="118"/>
      <c r="B71" s="34" t="s">
        <v>106</v>
      </c>
      <c r="C71" s="49">
        <v>0</v>
      </c>
    </row>
    <row r="72" spans="1:3" ht="18" customHeight="1">
      <c r="A72" s="119"/>
      <c r="B72" s="34" t="s">
        <v>275</v>
      </c>
      <c r="C72" s="46"/>
    </row>
    <row r="73" spans="1:3" ht="12.75">
      <c r="A73" s="109" t="s">
        <v>301</v>
      </c>
      <c r="B73" s="109"/>
      <c r="C73" s="53">
        <f>C70+C65+C60+C55+C50+C45+C40+C35+C29+C24+C19+C14</f>
        <v>974341.8148992</v>
      </c>
    </row>
  </sheetData>
  <sheetProtection/>
  <mergeCells count="17">
    <mergeCell ref="A22:A26"/>
    <mergeCell ref="A58:A62"/>
    <mergeCell ref="A33:A37"/>
    <mergeCell ref="A27:A31"/>
    <mergeCell ref="A53:A57"/>
    <mergeCell ref="A48:A52"/>
    <mergeCell ref="A38:A42"/>
    <mergeCell ref="A73:B73"/>
    <mergeCell ref="A5:C5"/>
    <mergeCell ref="A6:C6"/>
    <mergeCell ref="A43:A47"/>
    <mergeCell ref="A68:A72"/>
    <mergeCell ref="A17:A21"/>
    <mergeCell ref="A12:A16"/>
    <mergeCell ref="A7:A8"/>
    <mergeCell ref="B7:B8"/>
    <mergeCell ref="A63:A67"/>
  </mergeCells>
  <printOptions/>
  <pageMargins left="0" right="0.2362204724409449" top="0.1968503937007874" bottom="0.1968503937007874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6"/>
  <sheetViews>
    <sheetView zoomScaleSheetLayoutView="100" zoomScalePageLayoutView="0" workbookViewId="0" topLeftCell="A227">
      <selection activeCell="B179" sqref="B179:AJ179"/>
    </sheetView>
  </sheetViews>
  <sheetFormatPr defaultColWidth="0.875" defaultRowHeight="12.75"/>
  <cols>
    <col min="1" max="109" width="0.875" style="2" customWidth="1"/>
    <col min="110" max="113" width="4.625" style="2" customWidth="1"/>
    <col min="114" max="16384" width="0.875" style="2" customWidth="1"/>
  </cols>
  <sheetData>
    <row r="1" spans="68:108" s="1" customFormat="1" ht="78.75" customHeight="1">
      <c r="BP1" s="54" t="s">
        <v>0</v>
      </c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</row>
    <row r="2" s="1" customFormat="1" ht="11.25" customHeight="1"/>
    <row r="3" spans="52:108" ht="15.75"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52:108" ht="23.25" customHeight="1"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5" spans="52:108" s="3" customFormat="1" ht="13.5" customHeight="1">
      <c r="AZ5" s="103" t="s">
        <v>2</v>
      </c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spans="52:108" ht="15.75"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</row>
    <row r="7" spans="52:108" s="3" customFormat="1" ht="13.5" customHeight="1">
      <c r="AZ7" s="103" t="s">
        <v>3</v>
      </c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</row>
    <row r="8" spans="52:108" ht="15.75"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</row>
    <row r="9" spans="52:108" s="3" customFormat="1" ht="13.5" customHeight="1">
      <c r="AZ9" s="103" t="s">
        <v>4</v>
      </c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</row>
    <row r="10" spans="52:108" ht="15.75"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52:108" s="3" customFormat="1" ht="13.5" customHeight="1">
      <c r="AZ11" s="103" t="s">
        <v>5</v>
      </c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</row>
    <row r="12" spans="58:101" ht="15.75">
      <c r="BF12" s="2" t="s">
        <v>6</v>
      </c>
      <c r="BH12" s="105"/>
      <c r="BI12" s="105"/>
      <c r="BJ12" s="105"/>
      <c r="BK12" s="105"/>
      <c r="BL12" s="105"/>
      <c r="BM12" s="2" t="s">
        <v>6</v>
      </c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106">
        <v>200</v>
      </c>
      <c r="CO12" s="106"/>
      <c r="CP12" s="106"/>
      <c r="CQ12" s="106"/>
      <c r="CR12" s="106"/>
      <c r="CS12" s="106"/>
      <c r="CT12" s="104"/>
      <c r="CU12" s="104"/>
      <c r="CV12" s="104"/>
      <c r="CW12" s="2" t="s">
        <v>7</v>
      </c>
    </row>
    <row r="13" spans="68:91" s="3" customFormat="1" ht="12.75" customHeight="1">
      <c r="BP13" s="103" t="s">
        <v>8</v>
      </c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</row>
    <row r="14" ht="14.25" customHeight="1"/>
    <row r="15" spans="1:108" s="5" customFormat="1" ht="16.5">
      <c r="A15" s="107" t="s">
        <v>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</row>
    <row r="16" spans="1:108" s="5" customFormat="1" ht="19.5" customHeight="1">
      <c r="A16" s="107" t="s">
        <v>10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</row>
    <row r="17" spans="1:108" s="5" customFormat="1" ht="15.75" customHeight="1">
      <c r="A17" s="107" t="s">
        <v>11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</row>
    <row r="18" spans="1:108" s="5" customFormat="1" ht="15.75" customHeight="1">
      <c r="A18" s="107" t="s">
        <v>12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</row>
    <row r="19" spans="1:108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5.75" customHeight="1">
      <c r="A20" s="102" t="s">
        <v>13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ht="10.5" customHeight="1"/>
    <row r="22" spans="1:108" ht="82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 t="s">
        <v>14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 t="s">
        <v>15</v>
      </c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 t="s">
        <v>16</v>
      </c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pans="1:108" ht="17.25" customHeight="1">
      <c r="A23" s="65" t="s">
        <v>17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</row>
    <row r="24" spans="1:108" ht="15.75" customHeight="1">
      <c r="A24" s="7"/>
      <c r="B24" s="69" t="s">
        <v>18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70"/>
      <c r="AS24" s="7"/>
      <c r="AT24" s="57"/>
      <c r="AU24" s="57"/>
      <c r="AV24" s="57"/>
      <c r="AW24" s="57"/>
      <c r="AX24" s="57"/>
      <c r="AY24" s="57"/>
      <c r="AZ24" s="8"/>
      <c r="BA24" s="9" t="s">
        <v>19</v>
      </c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75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7"/>
      <c r="CL24" s="75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33" customHeight="1">
      <c r="A25" s="1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82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4"/>
      <c r="BT25" s="78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80"/>
      <c r="CL25" s="78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80"/>
    </row>
    <row r="26" spans="1:108" ht="15.75" customHeight="1">
      <c r="A26" s="7"/>
      <c r="B26" s="69" t="s">
        <v>20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  <c r="AS26" s="7"/>
      <c r="AT26" s="57"/>
      <c r="AU26" s="57"/>
      <c r="AV26" s="57"/>
      <c r="AW26" s="57"/>
      <c r="AX26" s="57"/>
      <c r="AY26" s="57"/>
      <c r="AZ26" s="8"/>
      <c r="BA26" s="9" t="s">
        <v>19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75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7"/>
      <c r="CL26" s="75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1:108" ht="17.25" customHeight="1">
      <c r="A27" s="1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82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4"/>
      <c r="BT27" s="78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80"/>
      <c r="CL27" s="78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</row>
    <row r="28" spans="1:108" ht="15.75" customHeight="1">
      <c r="A28" s="7"/>
      <c r="B28" s="69" t="s">
        <v>21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70"/>
      <c r="AS28" s="7"/>
      <c r="AT28" s="57"/>
      <c r="AU28" s="57"/>
      <c r="AV28" s="57"/>
      <c r="AW28" s="57"/>
      <c r="AX28" s="57"/>
      <c r="AY28" s="57"/>
      <c r="AZ28" s="8"/>
      <c r="BA28" s="73" t="s">
        <v>22</v>
      </c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4"/>
      <c r="BT28" s="75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7"/>
      <c r="CL28" s="75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ht="17.25" customHeight="1">
      <c r="A29" s="1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82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4"/>
      <c r="BT29" s="78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80"/>
      <c r="CL29" s="78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80"/>
    </row>
    <row r="30" spans="1:108" ht="15.75" customHeight="1">
      <c r="A30" s="7"/>
      <c r="B30" s="69" t="s">
        <v>23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70"/>
      <c r="AS30" s="7"/>
      <c r="AT30" s="57"/>
      <c r="AU30" s="57"/>
      <c r="AV30" s="57"/>
      <c r="AW30" s="57"/>
      <c r="AX30" s="57"/>
      <c r="AY30" s="57"/>
      <c r="AZ30" s="8"/>
      <c r="BA30" s="73" t="s">
        <v>24</v>
      </c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4"/>
      <c r="BT30" s="75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7"/>
      <c r="CL30" s="75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33.75" customHeight="1">
      <c r="A31" s="1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82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4"/>
      <c r="BT31" s="78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80"/>
      <c r="CL31" s="78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</row>
    <row r="32" spans="1:108" ht="15.75" customHeight="1">
      <c r="A32" s="7"/>
      <c r="B32" s="69" t="s">
        <v>25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70"/>
      <c r="AS32" s="7"/>
      <c r="AT32" s="57"/>
      <c r="AU32" s="57"/>
      <c r="AV32" s="57"/>
      <c r="AW32" s="57"/>
      <c r="AX32" s="57"/>
      <c r="AY32" s="57"/>
      <c r="AZ32" s="8"/>
      <c r="BA32" s="73" t="s">
        <v>24</v>
      </c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4"/>
      <c r="BT32" s="75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7"/>
      <c r="CL32" s="75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1:108" ht="33" customHeight="1">
      <c r="A33" s="1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2"/>
      <c r="AS33" s="82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4"/>
      <c r="BT33" s="78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80"/>
      <c r="CL33" s="78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5.75" customHeight="1">
      <c r="A34" s="7"/>
      <c r="B34" s="69" t="s">
        <v>26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70"/>
      <c r="AS34" s="7"/>
      <c r="AT34" s="57"/>
      <c r="AU34" s="57"/>
      <c r="AV34" s="57"/>
      <c r="AW34" s="57"/>
      <c r="AX34" s="57"/>
      <c r="AY34" s="57"/>
      <c r="AZ34" s="8"/>
      <c r="BA34" s="73" t="s">
        <v>24</v>
      </c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4"/>
      <c r="BT34" s="75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7"/>
      <c r="CL34" s="75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</row>
    <row r="35" spans="1:108" ht="17.25" customHeight="1">
      <c r="A35" s="1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2"/>
      <c r="AS35" s="82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4"/>
      <c r="BT35" s="78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80"/>
      <c r="CL35" s="78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15.75" customHeight="1">
      <c r="A36" s="7"/>
      <c r="B36" s="69" t="s">
        <v>27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70"/>
      <c r="AS36" s="7"/>
      <c r="AT36" s="57"/>
      <c r="AU36" s="57"/>
      <c r="AV36" s="57"/>
      <c r="AW36" s="57"/>
      <c r="AX36" s="57"/>
      <c r="AY36" s="57"/>
      <c r="AZ36" s="8"/>
      <c r="BA36" s="9" t="s">
        <v>24</v>
      </c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75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7"/>
      <c r="CL36" s="75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ht="3.75" customHeight="1">
      <c r="A37" s="1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2"/>
      <c r="AS37" s="82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4"/>
      <c r="BT37" s="78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80"/>
      <c r="CL37" s="78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80"/>
    </row>
    <row r="38" spans="1:108" ht="15.75">
      <c r="A38" s="11"/>
      <c r="B38" s="71" t="s">
        <v>28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  <c r="AS38" s="14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7"/>
      <c r="BT38" s="78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80"/>
      <c r="CL38" s="78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80"/>
    </row>
    <row r="39" spans="1:108" ht="48" customHeight="1">
      <c r="A39" s="11"/>
      <c r="B39" s="71" t="s">
        <v>29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2"/>
      <c r="AS39" s="14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7"/>
      <c r="BT39" s="78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80"/>
      <c r="CL39" s="78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80"/>
    </row>
    <row r="40" spans="1:108" ht="64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 t="s">
        <v>14</v>
      </c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 t="s">
        <v>15</v>
      </c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 t="s">
        <v>16</v>
      </c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</row>
    <row r="41" spans="1:108" ht="32.25" customHeight="1">
      <c r="A41" s="65" t="s">
        <v>30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</row>
    <row r="42" spans="1:108" ht="15.75" customHeight="1">
      <c r="A42" s="7"/>
      <c r="B42" s="69" t="s">
        <v>31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70"/>
      <c r="AS42" s="7"/>
      <c r="AT42" s="57"/>
      <c r="AU42" s="57"/>
      <c r="AV42" s="57"/>
      <c r="AW42" s="57"/>
      <c r="AX42" s="57"/>
      <c r="AY42" s="57"/>
      <c r="AZ42" s="8"/>
      <c r="BA42" s="9" t="s">
        <v>19</v>
      </c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75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ht="17.25" customHeight="1">
      <c r="A43" s="1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2"/>
      <c r="AS43" s="82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4"/>
      <c r="BT43" s="78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80"/>
      <c r="CL43" s="78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80"/>
    </row>
    <row r="44" spans="1:108" ht="17.25" customHeight="1">
      <c r="A44" s="11"/>
      <c r="B44" s="71" t="s">
        <v>32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2"/>
      <c r="AS44" s="14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1"/>
      <c r="BT44" s="78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80"/>
      <c r="CL44" s="78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80"/>
    </row>
    <row r="45" spans="1:108" ht="15.75" customHeight="1">
      <c r="A45" s="7"/>
      <c r="B45" s="69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0"/>
      <c r="AS45" s="7"/>
      <c r="AT45" s="57"/>
      <c r="AU45" s="57"/>
      <c r="AV45" s="57"/>
      <c r="AW45" s="57"/>
      <c r="AX45" s="57"/>
      <c r="AY45" s="57"/>
      <c r="AZ45" s="8"/>
      <c r="BA45" s="73" t="s">
        <v>19</v>
      </c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4"/>
      <c r="BT45" s="75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7"/>
      <c r="CL45" s="75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</row>
    <row r="46" spans="1:108" ht="17.25" customHeight="1">
      <c r="A46" s="1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2"/>
      <c r="AS46" s="82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4"/>
      <c r="BT46" s="78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80"/>
      <c r="CL46" s="78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80"/>
    </row>
    <row r="47" spans="1:108" ht="15.75" customHeight="1">
      <c r="A47" s="7"/>
      <c r="B47" s="69" t="s">
        <v>34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70"/>
      <c r="AS47" s="7"/>
      <c r="AT47" s="57"/>
      <c r="AU47" s="57"/>
      <c r="AV47" s="57"/>
      <c r="AW47" s="57"/>
      <c r="AX47" s="57"/>
      <c r="AY47" s="57"/>
      <c r="AZ47" s="8"/>
      <c r="BA47" s="73" t="s">
        <v>19</v>
      </c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4"/>
      <c r="BT47" s="75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7"/>
      <c r="CL47" s="75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7"/>
    </row>
    <row r="48" spans="1:108" ht="17.25" customHeight="1">
      <c r="A48" s="1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2"/>
      <c r="AS48" s="82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4"/>
      <c r="BT48" s="78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80"/>
      <c r="CL48" s="78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80"/>
    </row>
    <row r="49" spans="1:108" ht="15.75" customHeight="1">
      <c r="A49" s="7"/>
      <c r="B49" s="69" t="s">
        <v>35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70"/>
      <c r="AS49" s="7"/>
      <c r="AT49" s="57"/>
      <c r="AU49" s="57"/>
      <c r="AV49" s="57"/>
      <c r="AW49" s="57"/>
      <c r="AX49" s="57"/>
      <c r="AY49" s="57"/>
      <c r="AZ49" s="8"/>
      <c r="BA49" s="73" t="s">
        <v>24</v>
      </c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4"/>
      <c r="BT49" s="75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7"/>
      <c r="CL49" s="75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7"/>
    </row>
    <row r="50" spans="1:108" ht="3.75" customHeight="1">
      <c r="A50" s="1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2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4"/>
      <c r="BT50" s="78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80"/>
      <c r="CL50" s="78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80"/>
    </row>
    <row r="51" spans="1:108" ht="15.75" customHeight="1">
      <c r="A51" s="7"/>
      <c r="B51" s="69" t="s">
        <v>36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70"/>
      <c r="AS51" s="7"/>
      <c r="AT51" s="57"/>
      <c r="AU51" s="57"/>
      <c r="AV51" s="57"/>
      <c r="AW51" s="57"/>
      <c r="AX51" s="57"/>
      <c r="AY51" s="57"/>
      <c r="AZ51" s="8"/>
      <c r="BA51" s="73" t="s">
        <v>24</v>
      </c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4"/>
      <c r="BT51" s="75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7"/>
      <c r="CL51" s="75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7"/>
    </row>
    <row r="52" spans="1:108" ht="3.75" customHeight="1">
      <c r="A52" s="1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2"/>
      <c r="AS52" s="82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4"/>
      <c r="BT52" s="78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80"/>
      <c r="CL52" s="78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80"/>
    </row>
    <row r="53" spans="1:108" ht="15.75" customHeight="1">
      <c r="A53" s="7"/>
      <c r="B53" s="69" t="s">
        <v>37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70"/>
      <c r="AS53" s="7"/>
      <c r="AT53" s="57"/>
      <c r="AU53" s="57"/>
      <c r="AV53" s="57"/>
      <c r="AW53" s="57"/>
      <c r="AX53" s="57"/>
      <c r="AY53" s="57"/>
      <c r="AZ53" s="8"/>
      <c r="BA53" s="73" t="s">
        <v>24</v>
      </c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4"/>
      <c r="BT53" s="75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7"/>
      <c r="CL53" s="75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7"/>
    </row>
    <row r="54" spans="1:108" ht="3.75" customHeight="1">
      <c r="A54" s="1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2"/>
      <c r="AS54" s="82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4"/>
      <c r="BT54" s="78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80"/>
      <c r="CL54" s="78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80"/>
    </row>
    <row r="55" spans="1:108" ht="48" customHeight="1">
      <c r="A55" s="11"/>
      <c r="B55" s="71" t="s">
        <v>38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2"/>
      <c r="AS55" s="14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7"/>
      <c r="BT55" s="78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80"/>
      <c r="CL55" s="78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ht="15.75" customHeight="1">
      <c r="A56" s="7"/>
      <c r="B56" s="69" t="s">
        <v>39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70"/>
      <c r="AS56" s="7"/>
      <c r="AT56" s="57"/>
      <c r="AU56" s="57"/>
      <c r="AV56" s="57"/>
      <c r="AW56" s="57"/>
      <c r="AX56" s="57"/>
      <c r="AY56" s="57"/>
      <c r="AZ56" s="8"/>
      <c r="BA56" s="73" t="s">
        <v>19</v>
      </c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4"/>
      <c r="BT56" s="75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7"/>
      <c r="CL56" s="75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7"/>
    </row>
    <row r="57" spans="1:108" ht="17.25" customHeight="1">
      <c r="A57" s="1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2"/>
      <c r="AS57" s="82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4"/>
      <c r="BT57" s="78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80"/>
      <c r="CL57" s="78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80"/>
    </row>
    <row r="58" spans="1:108" ht="47.25" customHeight="1">
      <c r="A58" s="7"/>
      <c r="B58" s="69" t="s">
        <v>40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70"/>
      <c r="AS58" s="7"/>
      <c r="AT58" s="69" t="s">
        <v>41</v>
      </c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70"/>
      <c r="BT58" s="75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7"/>
      <c r="CL58" s="75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7"/>
    </row>
    <row r="59" spans="1:108" ht="15.75" customHeight="1">
      <c r="A59" s="1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8"/>
      <c r="AS59" s="16"/>
      <c r="AT59" s="17" t="s">
        <v>42</v>
      </c>
      <c r="AU59" s="17"/>
      <c r="AV59" s="17"/>
      <c r="AW59" s="17"/>
      <c r="AX59" s="17"/>
      <c r="AY59" s="17"/>
      <c r="AZ59" s="18"/>
      <c r="BA59" s="19"/>
      <c r="BB59" s="19"/>
      <c r="BC59" s="19"/>
      <c r="BD59" s="19"/>
      <c r="BE59" s="81"/>
      <c r="BF59" s="81"/>
      <c r="BG59" s="81"/>
      <c r="BH59" s="81"/>
      <c r="BI59" s="81"/>
      <c r="BJ59" s="81"/>
      <c r="BK59" s="18"/>
      <c r="BL59" s="20" t="s">
        <v>43</v>
      </c>
      <c r="BM59" s="18"/>
      <c r="BN59" s="18"/>
      <c r="BO59" s="18"/>
      <c r="BP59" s="18"/>
      <c r="BQ59" s="18"/>
      <c r="BR59" s="18"/>
      <c r="BS59" s="21"/>
      <c r="BT59" s="89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1"/>
      <c r="CL59" s="89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1"/>
    </row>
    <row r="60" spans="1:108" ht="32.25" customHeight="1">
      <c r="A60" s="1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2"/>
      <c r="AS60" s="14"/>
      <c r="AT60" s="71" t="s">
        <v>44</v>
      </c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2"/>
      <c r="BT60" s="78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80"/>
      <c r="CL60" s="78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80"/>
    </row>
    <row r="61" spans="1:108" ht="17.25" customHeight="1">
      <c r="A61" s="11"/>
      <c r="B61" s="71" t="s">
        <v>45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2"/>
      <c r="AS61" s="14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7"/>
      <c r="BT61" s="78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80"/>
      <c r="CL61" s="78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80"/>
    </row>
    <row r="62" spans="1:108" ht="32.25" customHeight="1">
      <c r="A62" s="11"/>
      <c r="B62" s="66" t="s">
        <v>46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7"/>
      <c r="AS62" s="14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7"/>
      <c r="BT62" s="68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4"/>
      <c r="CL62" s="68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4"/>
    </row>
    <row r="63" spans="1:108" ht="17.25" customHeight="1">
      <c r="A63" s="65" t="s">
        <v>47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</row>
    <row r="64" spans="1:108" ht="15.75" customHeight="1">
      <c r="A64" s="7"/>
      <c r="B64" s="69" t="s">
        <v>48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70"/>
      <c r="AS64" s="7"/>
      <c r="AT64" s="57"/>
      <c r="AU64" s="57"/>
      <c r="AV64" s="57"/>
      <c r="AW64" s="57"/>
      <c r="AX64" s="57"/>
      <c r="AY64" s="57"/>
      <c r="AZ64" s="8"/>
      <c r="BA64" s="73" t="s">
        <v>19</v>
      </c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4"/>
      <c r="BT64" s="75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7"/>
      <c r="CL64" s="75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7"/>
    </row>
    <row r="65" spans="1:108" ht="3.75" customHeight="1">
      <c r="A65" s="1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2"/>
      <c r="AS65" s="82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4"/>
      <c r="BT65" s="78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80"/>
      <c r="CL65" s="78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80"/>
    </row>
    <row r="66" spans="1:108" ht="17.25" customHeight="1">
      <c r="A66" s="11"/>
      <c r="B66" s="66" t="s">
        <v>49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7"/>
      <c r="AS66" s="14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7"/>
      <c r="BT66" s="68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4"/>
      <c r="CL66" s="68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4"/>
    </row>
    <row r="67" spans="1:108" ht="63.75" customHeight="1">
      <c r="A67" s="22"/>
      <c r="B67" s="69" t="s">
        <v>50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70"/>
      <c r="AS67" s="7"/>
      <c r="AT67" s="69" t="s">
        <v>51</v>
      </c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70"/>
      <c r="BT67" s="75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7"/>
      <c r="CL67" s="75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7"/>
    </row>
    <row r="68" spans="1:108" ht="15.75">
      <c r="A68" s="23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8"/>
      <c r="AS68" s="1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21"/>
      <c r="BT68" s="89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1"/>
      <c r="CL68" s="89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1"/>
    </row>
    <row r="69" spans="1:108" ht="15.75">
      <c r="A69" s="23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8"/>
      <c r="AS69" s="16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19"/>
      <c r="BI69" s="19" t="s">
        <v>52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1"/>
      <c r="BT69" s="89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1"/>
      <c r="CL69" s="89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1"/>
    </row>
    <row r="70" spans="1:108" ht="16.5" customHeight="1">
      <c r="A70" s="1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2"/>
      <c r="AS70" s="14"/>
      <c r="AT70" s="98" t="s">
        <v>53</v>
      </c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9"/>
      <c r="BT70" s="78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80"/>
      <c r="CL70" s="78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80"/>
    </row>
    <row r="71" spans="1:108" ht="17.25" customHeight="1">
      <c r="A71" s="65" t="s">
        <v>54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</row>
    <row r="72" spans="1:108" ht="15.75" customHeight="1">
      <c r="A72" s="7"/>
      <c r="B72" s="69" t="s">
        <v>55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70"/>
      <c r="AS72" s="7"/>
      <c r="AT72" s="57"/>
      <c r="AU72" s="57"/>
      <c r="AV72" s="57"/>
      <c r="AW72" s="57"/>
      <c r="AX72" s="57"/>
      <c r="AY72" s="57"/>
      <c r="AZ72" s="8"/>
      <c r="BA72" s="73" t="s">
        <v>24</v>
      </c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4"/>
      <c r="BT72" s="75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7"/>
      <c r="CL72" s="75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7"/>
    </row>
    <row r="73" spans="1:108" ht="17.25" customHeight="1">
      <c r="A73" s="1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2"/>
      <c r="AS73" s="82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4"/>
      <c r="BT73" s="78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80"/>
      <c r="CL73" s="78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80"/>
    </row>
    <row r="74" spans="1:108" ht="64.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 t="s">
        <v>14</v>
      </c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 t="s">
        <v>15</v>
      </c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 t="s">
        <v>16</v>
      </c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</row>
    <row r="75" spans="1:108" ht="17.25" customHeight="1">
      <c r="A75" s="65" t="s">
        <v>56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</row>
    <row r="76" spans="1:108" ht="32.25" customHeight="1">
      <c r="A76" s="7"/>
      <c r="B76" s="69" t="s">
        <v>57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70"/>
      <c r="AS76" s="7"/>
      <c r="AT76" s="69" t="s">
        <v>58</v>
      </c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70"/>
      <c r="BT76" s="75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7"/>
      <c r="CL76" s="75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7"/>
    </row>
    <row r="77" spans="1:108" ht="15" customHeight="1">
      <c r="A77" s="1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8"/>
      <c r="AS77" s="16"/>
      <c r="AT77" s="17" t="s">
        <v>59</v>
      </c>
      <c r="AU77" s="17"/>
      <c r="AV77" s="17"/>
      <c r="AW77" s="17"/>
      <c r="AX77" s="17"/>
      <c r="AY77" s="17"/>
      <c r="AZ77" s="18"/>
      <c r="BA77" s="19"/>
      <c r="BB77" s="19"/>
      <c r="BC77" s="19"/>
      <c r="BD77" s="81"/>
      <c r="BE77" s="81"/>
      <c r="BF77" s="81"/>
      <c r="BG77" s="81"/>
      <c r="BH77" s="81"/>
      <c r="BI77" s="81"/>
      <c r="BJ77" s="81"/>
      <c r="BK77" s="19"/>
      <c r="BL77" s="19" t="s">
        <v>60</v>
      </c>
      <c r="BN77" s="19"/>
      <c r="BO77" s="19"/>
      <c r="BP77" s="19"/>
      <c r="BQ77" s="19"/>
      <c r="BR77" s="19"/>
      <c r="BS77" s="21"/>
      <c r="BT77" s="89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1"/>
      <c r="CL77" s="89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1"/>
    </row>
    <row r="78" spans="1:108" ht="47.25" customHeight="1">
      <c r="A78" s="1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8"/>
      <c r="AS78" s="16"/>
      <c r="AT78" s="87" t="s">
        <v>61</v>
      </c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8"/>
      <c r="BT78" s="89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1"/>
      <c r="CL78" s="89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1"/>
    </row>
    <row r="79" spans="1:108" ht="15.75" customHeight="1">
      <c r="A79" s="1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8"/>
      <c r="AS79" s="16"/>
      <c r="AT79" s="17" t="s">
        <v>62</v>
      </c>
      <c r="AU79" s="17"/>
      <c r="AV79" s="17"/>
      <c r="AW79" s="17"/>
      <c r="AX79" s="17"/>
      <c r="AY79" s="17"/>
      <c r="AZ79" s="18"/>
      <c r="BA79" s="19"/>
      <c r="BB79" s="19"/>
      <c r="BC79" s="19"/>
      <c r="BD79" s="18"/>
      <c r="BE79" s="81"/>
      <c r="BF79" s="81"/>
      <c r="BG79" s="81"/>
      <c r="BH79" s="81"/>
      <c r="BI79" s="81"/>
      <c r="BJ79" s="81"/>
      <c r="BK79" s="19"/>
      <c r="BL79" s="19" t="s">
        <v>60</v>
      </c>
      <c r="BN79" s="19"/>
      <c r="BO79" s="19"/>
      <c r="BP79" s="19"/>
      <c r="BQ79" s="19"/>
      <c r="BR79" s="19"/>
      <c r="BS79" s="21"/>
      <c r="BT79" s="89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1"/>
      <c r="CL79" s="89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1"/>
    </row>
    <row r="80" spans="1:108" ht="63.75" customHeight="1">
      <c r="A80" s="1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8"/>
      <c r="AS80" s="16"/>
      <c r="AT80" s="87" t="s">
        <v>63</v>
      </c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8"/>
      <c r="BT80" s="89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1"/>
      <c r="CL80" s="89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1"/>
    </row>
    <row r="81" spans="1:108" ht="15.75" customHeight="1">
      <c r="A81" s="1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8"/>
      <c r="AS81" s="16"/>
      <c r="AT81" s="17" t="s">
        <v>64</v>
      </c>
      <c r="AU81" s="17"/>
      <c r="AV81" s="17"/>
      <c r="AW81" s="17"/>
      <c r="AX81" s="17"/>
      <c r="AY81" s="17"/>
      <c r="AZ81" s="18"/>
      <c r="BA81" s="19"/>
      <c r="BB81" s="19"/>
      <c r="BC81" s="19"/>
      <c r="BD81" s="18"/>
      <c r="BE81" s="81"/>
      <c r="BF81" s="81"/>
      <c r="BG81" s="81"/>
      <c r="BH81" s="81"/>
      <c r="BI81" s="81"/>
      <c r="BJ81" s="81"/>
      <c r="BK81" s="19"/>
      <c r="BL81" s="19" t="s">
        <v>60</v>
      </c>
      <c r="BN81" s="19"/>
      <c r="BO81" s="19"/>
      <c r="BP81" s="19"/>
      <c r="BQ81" s="19"/>
      <c r="BR81" s="19"/>
      <c r="BS81" s="21"/>
      <c r="BT81" s="89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1"/>
      <c r="CL81" s="89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1"/>
    </row>
    <row r="82" spans="1:108" ht="95.25" customHeight="1">
      <c r="A82" s="1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8"/>
      <c r="AS82" s="16"/>
      <c r="AT82" s="87" t="s">
        <v>65</v>
      </c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8"/>
      <c r="BT82" s="89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1"/>
      <c r="CL82" s="89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1"/>
    </row>
    <row r="83" spans="1:108" ht="15.75" customHeight="1">
      <c r="A83" s="1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8"/>
      <c r="AS83" s="16"/>
      <c r="AT83" s="81"/>
      <c r="AU83" s="81"/>
      <c r="AV83" s="81"/>
      <c r="AW83" s="81"/>
      <c r="AX83" s="81"/>
      <c r="AY83" s="81"/>
      <c r="AZ83" s="18"/>
      <c r="BA83" s="94" t="s">
        <v>24</v>
      </c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5"/>
      <c r="BT83" s="89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1"/>
      <c r="CL83" s="89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1"/>
    </row>
    <row r="84" spans="1:108" ht="3" customHeight="1">
      <c r="A84" s="1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AS84" s="14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3"/>
      <c r="BT84" s="78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80"/>
      <c r="CL84" s="78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80"/>
    </row>
    <row r="85" spans="1:108" ht="32.25" customHeight="1">
      <c r="A85" s="11"/>
      <c r="B85" s="66" t="s">
        <v>66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7"/>
      <c r="AS85" s="14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7"/>
      <c r="BT85" s="68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4"/>
      <c r="CL85" s="68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4"/>
    </row>
    <row r="86" spans="1:108" ht="48" customHeight="1">
      <c r="A86" s="7"/>
      <c r="B86" s="69" t="s">
        <v>67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70"/>
      <c r="AS86" s="7"/>
      <c r="AT86" s="69" t="s">
        <v>68</v>
      </c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70"/>
      <c r="BT86" s="75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7"/>
      <c r="CL86" s="75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7"/>
    </row>
    <row r="87" spans="1:108" ht="15.75">
      <c r="A87" s="1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8"/>
      <c r="AS87" s="16"/>
      <c r="AT87" s="17" t="s">
        <v>69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81"/>
      <c r="BK87" s="81"/>
      <c r="BL87" s="81"/>
      <c r="BM87" s="81"/>
      <c r="BN87" s="17"/>
      <c r="BO87" s="17" t="s">
        <v>70</v>
      </c>
      <c r="BP87" s="17"/>
      <c r="BQ87" s="17"/>
      <c r="BR87" s="17"/>
      <c r="BS87" s="24"/>
      <c r="BT87" s="89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1"/>
      <c r="CL87" s="89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1"/>
    </row>
    <row r="88" spans="1:108" ht="3.75" customHeight="1">
      <c r="A88" s="1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2"/>
      <c r="AS88" s="14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BT88" s="78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80"/>
      <c r="CL88" s="78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80"/>
    </row>
    <row r="89" spans="1:108" ht="17.25" customHeight="1">
      <c r="A89" s="65" t="s">
        <v>71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</row>
    <row r="90" spans="1:108" ht="62.25" customHeight="1">
      <c r="A90" s="7"/>
      <c r="B90" s="69" t="s">
        <v>72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70"/>
      <c r="AS90" s="7"/>
      <c r="AT90" s="69" t="s">
        <v>73</v>
      </c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70"/>
      <c r="BT90" s="75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7"/>
      <c r="CL90" s="75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7"/>
    </row>
    <row r="91" spans="1:108" ht="15" customHeight="1">
      <c r="A91" s="1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8"/>
      <c r="AS91" s="16"/>
      <c r="AT91" s="17" t="s">
        <v>74</v>
      </c>
      <c r="AU91" s="17"/>
      <c r="AV91" s="17"/>
      <c r="AW91" s="17"/>
      <c r="AX91" s="17"/>
      <c r="AY91" s="17"/>
      <c r="AZ91" s="18"/>
      <c r="BA91" s="19"/>
      <c r="BB91" s="19"/>
      <c r="BC91" s="19"/>
      <c r="BD91" s="81"/>
      <c r="BE91" s="81"/>
      <c r="BF91" s="81"/>
      <c r="BG91" s="81"/>
      <c r="BH91" s="81"/>
      <c r="BI91" s="81"/>
      <c r="BJ91" s="81"/>
      <c r="BK91" s="19" t="s">
        <v>75</v>
      </c>
      <c r="BL91" s="19"/>
      <c r="BM91" s="19"/>
      <c r="BN91" s="19"/>
      <c r="BO91" s="19"/>
      <c r="BP91" s="19"/>
      <c r="BQ91" s="19"/>
      <c r="BR91" s="19"/>
      <c r="BS91" s="21"/>
      <c r="BT91" s="89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1"/>
      <c r="CL91" s="89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1"/>
    </row>
    <row r="92" spans="1:108" ht="31.5" customHeight="1">
      <c r="A92" s="1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8"/>
      <c r="AS92" s="16"/>
      <c r="AT92" s="87" t="s">
        <v>76</v>
      </c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8"/>
      <c r="BT92" s="89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1"/>
      <c r="CL92" s="89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1"/>
    </row>
    <row r="93" spans="1:108" ht="15.75" customHeight="1">
      <c r="A93" s="1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8"/>
      <c r="AS93" s="16"/>
      <c r="AT93" s="81"/>
      <c r="AU93" s="81"/>
      <c r="AV93" s="81"/>
      <c r="AW93" s="81"/>
      <c r="AX93" s="81"/>
      <c r="AY93" s="81"/>
      <c r="AZ93" s="81"/>
      <c r="BA93" s="19"/>
      <c r="BB93" s="92" t="s">
        <v>77</v>
      </c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3"/>
      <c r="BT93" s="89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1"/>
      <c r="CL93" s="89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1"/>
    </row>
    <row r="94" spans="1:108" ht="31.5" customHeight="1">
      <c r="A94" s="1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8"/>
      <c r="AS94" s="16"/>
      <c r="AT94" s="87" t="s">
        <v>78</v>
      </c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8"/>
      <c r="BT94" s="89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1"/>
      <c r="CL94" s="89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1"/>
    </row>
    <row r="95" spans="1:108" ht="15.75" customHeight="1">
      <c r="A95" s="1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8"/>
      <c r="AS95" s="16"/>
      <c r="AT95" s="17" t="s">
        <v>74</v>
      </c>
      <c r="AU95" s="17"/>
      <c r="AV95" s="17"/>
      <c r="AW95" s="17"/>
      <c r="AX95" s="17"/>
      <c r="AY95" s="17"/>
      <c r="AZ95" s="18"/>
      <c r="BA95" s="19"/>
      <c r="BB95" s="19"/>
      <c r="BC95" s="19"/>
      <c r="BD95" s="81"/>
      <c r="BE95" s="81"/>
      <c r="BF95" s="81"/>
      <c r="BG95" s="81"/>
      <c r="BH95" s="81"/>
      <c r="BI95" s="81"/>
      <c r="BJ95" s="81"/>
      <c r="BK95" s="19" t="s">
        <v>79</v>
      </c>
      <c r="BL95" s="19"/>
      <c r="BM95" s="19"/>
      <c r="BN95" s="19"/>
      <c r="BO95" s="19"/>
      <c r="BP95" s="19"/>
      <c r="BQ95" s="19"/>
      <c r="BR95" s="19"/>
      <c r="BS95" s="21"/>
      <c r="BT95" s="89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1"/>
      <c r="CL95" s="89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1"/>
    </row>
    <row r="96" spans="1:108" ht="32.25" customHeight="1">
      <c r="A96" s="14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2"/>
      <c r="AS96" s="14"/>
      <c r="AT96" s="71" t="s">
        <v>80</v>
      </c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2"/>
      <c r="BT96" s="78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80"/>
      <c r="CL96" s="78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80"/>
    </row>
    <row r="97" spans="1:108" ht="64.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 t="s">
        <v>14</v>
      </c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 t="s">
        <v>15</v>
      </c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 t="s">
        <v>16</v>
      </c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</row>
    <row r="98" spans="1:108" ht="16.5" customHeight="1">
      <c r="A98" s="7"/>
      <c r="B98" s="69" t="s">
        <v>81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70"/>
      <c r="AS98" s="7"/>
      <c r="AT98" s="69" t="s">
        <v>82</v>
      </c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70"/>
      <c r="BT98" s="75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7"/>
      <c r="CL98" s="75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7"/>
    </row>
    <row r="99" spans="1:108" ht="15" customHeight="1">
      <c r="A99" s="1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8"/>
      <c r="AS99" s="16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17"/>
      <c r="BG99" s="17" t="s">
        <v>83</v>
      </c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24"/>
      <c r="BT99" s="89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1"/>
      <c r="CL99" s="89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1"/>
    </row>
    <row r="100" spans="1:108" ht="15" customHeight="1">
      <c r="A100" s="1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8"/>
      <c r="AS100" s="16"/>
      <c r="AT100" s="87" t="s">
        <v>84</v>
      </c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8"/>
      <c r="BT100" s="89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1"/>
      <c r="CL100" s="89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1"/>
    </row>
    <row r="101" spans="1:108" ht="15" customHeight="1">
      <c r="A101" s="1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8"/>
      <c r="AS101" s="16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18"/>
      <c r="BG101" s="85" t="s">
        <v>85</v>
      </c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6"/>
      <c r="BT101" s="89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1"/>
      <c r="CL101" s="89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1"/>
    </row>
    <row r="102" spans="1:108" ht="15" customHeight="1">
      <c r="A102" s="1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8"/>
      <c r="AS102" s="16"/>
      <c r="AT102" s="87" t="s">
        <v>86</v>
      </c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8"/>
      <c r="BT102" s="89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1"/>
      <c r="CL102" s="89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1"/>
    </row>
    <row r="103" spans="1:108" ht="15" customHeight="1">
      <c r="A103" s="1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8"/>
      <c r="AS103" s="16"/>
      <c r="AT103" s="17" t="s">
        <v>87</v>
      </c>
      <c r="AU103" s="17"/>
      <c r="AV103" s="17"/>
      <c r="AW103" s="17"/>
      <c r="AX103" s="17"/>
      <c r="AY103" s="17"/>
      <c r="AZ103" s="18"/>
      <c r="BA103" s="19"/>
      <c r="BB103" s="19"/>
      <c r="BC103" s="81"/>
      <c r="BD103" s="81"/>
      <c r="BE103" s="81"/>
      <c r="BF103" s="81"/>
      <c r="BG103" s="17" t="s">
        <v>88</v>
      </c>
      <c r="BJ103" s="18"/>
      <c r="BK103" s="19"/>
      <c r="BL103" s="19"/>
      <c r="BN103" s="19"/>
      <c r="BO103" s="19"/>
      <c r="BP103" s="19"/>
      <c r="BQ103" s="19"/>
      <c r="BR103" s="19"/>
      <c r="BS103" s="21"/>
      <c r="BT103" s="89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1"/>
      <c r="CL103" s="89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1"/>
    </row>
    <row r="104" spans="1:108" ht="79.5" customHeight="1">
      <c r="A104" s="1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8"/>
      <c r="AS104" s="16"/>
      <c r="AT104" s="87" t="s">
        <v>89</v>
      </c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8"/>
      <c r="BT104" s="89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1"/>
      <c r="CL104" s="89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1"/>
    </row>
    <row r="105" spans="1:108" ht="15.75" customHeight="1">
      <c r="A105" s="1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8"/>
      <c r="AS105" s="16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18"/>
      <c r="BG105" s="85" t="s">
        <v>85</v>
      </c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6"/>
      <c r="BT105" s="89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1"/>
      <c r="CL105" s="89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1"/>
    </row>
    <row r="106" spans="1:108" ht="63.75" customHeight="1">
      <c r="A106" s="1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8"/>
      <c r="AS106" s="16"/>
      <c r="AT106" s="87" t="s">
        <v>90</v>
      </c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8"/>
      <c r="BT106" s="89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1"/>
      <c r="CL106" s="89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1"/>
    </row>
    <row r="107" spans="1:108" ht="15.75" customHeight="1">
      <c r="A107" s="1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8"/>
      <c r="AS107" s="16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18"/>
      <c r="BG107" s="85" t="s">
        <v>91</v>
      </c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6"/>
      <c r="BT107" s="89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1"/>
      <c r="CL107" s="89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1"/>
    </row>
    <row r="108" spans="1:108" ht="16.5" customHeight="1">
      <c r="A108" s="1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8"/>
      <c r="AS108" s="16"/>
      <c r="AT108" s="87" t="s">
        <v>92</v>
      </c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8"/>
      <c r="BT108" s="89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1"/>
      <c r="CL108" s="89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1"/>
    </row>
    <row r="109" spans="1:108" ht="15.75" customHeight="1">
      <c r="A109" s="1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8"/>
      <c r="AS109" s="16"/>
      <c r="AT109" s="81"/>
      <c r="AU109" s="81"/>
      <c r="AV109" s="81"/>
      <c r="AW109" s="81"/>
      <c r="AX109" s="81"/>
      <c r="AY109" s="81"/>
      <c r="AZ109" s="19" t="s">
        <v>93</v>
      </c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21"/>
      <c r="BT109" s="89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1"/>
      <c r="CL109" s="89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1"/>
    </row>
    <row r="110" spans="1:108" ht="16.5" customHeight="1">
      <c r="A110" s="1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2"/>
      <c r="AS110" s="14"/>
      <c r="AT110" s="71" t="s">
        <v>94</v>
      </c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2"/>
      <c r="BT110" s="78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80"/>
      <c r="CL110" s="78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80"/>
    </row>
    <row r="111" spans="1:108" ht="17.25" customHeight="1">
      <c r="A111" s="65" t="s">
        <v>95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</row>
    <row r="112" spans="1:108" ht="15.75" customHeight="1">
      <c r="A112" s="7"/>
      <c r="B112" s="69" t="s">
        <v>96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70"/>
      <c r="AS112" s="7"/>
      <c r="AT112" s="57"/>
      <c r="AU112" s="57"/>
      <c r="AV112" s="57"/>
      <c r="AW112" s="57"/>
      <c r="AX112" s="57"/>
      <c r="AY112" s="57"/>
      <c r="AZ112" s="8"/>
      <c r="BA112" s="73" t="s">
        <v>24</v>
      </c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4"/>
      <c r="BT112" s="75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7"/>
      <c r="CL112" s="75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7"/>
    </row>
    <row r="113" spans="1:108" ht="3.75" customHeight="1">
      <c r="A113" s="1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2"/>
      <c r="AS113" s="82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4"/>
      <c r="BT113" s="78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80"/>
      <c r="CL113" s="78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80"/>
    </row>
    <row r="114" spans="1:108" ht="15.75" customHeight="1">
      <c r="A114" s="7"/>
      <c r="B114" s="69" t="s">
        <v>97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70"/>
      <c r="AS114" s="7"/>
      <c r="AT114" s="57"/>
      <c r="AU114" s="57"/>
      <c r="AV114" s="57"/>
      <c r="AW114" s="57"/>
      <c r="AX114" s="57"/>
      <c r="AY114" s="57"/>
      <c r="AZ114" s="8"/>
      <c r="BA114" s="73" t="s">
        <v>24</v>
      </c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4"/>
      <c r="BT114" s="75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7"/>
      <c r="CL114" s="75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7"/>
    </row>
    <row r="115" spans="1:108" ht="3.75" customHeight="1">
      <c r="A115" s="1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2"/>
      <c r="AS115" s="82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4"/>
      <c r="BT115" s="78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80"/>
      <c r="CL115" s="78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80"/>
    </row>
    <row r="116" spans="1:108" ht="32.25" customHeight="1">
      <c r="A116" s="11"/>
      <c r="B116" s="66" t="s">
        <v>98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7"/>
      <c r="AS116" s="14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7"/>
      <c r="BT116" s="68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4"/>
      <c r="CL116" s="68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4"/>
    </row>
    <row r="117" spans="1:108" ht="32.25" customHeight="1">
      <c r="A117" s="11"/>
      <c r="B117" s="66" t="s">
        <v>99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7"/>
      <c r="AS117" s="14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7"/>
      <c r="BT117" s="68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4"/>
      <c r="CL117" s="68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4"/>
    </row>
    <row r="118" spans="1:108" ht="32.25" customHeight="1">
      <c r="A118" s="11"/>
      <c r="B118" s="66" t="s">
        <v>100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7"/>
      <c r="AS118" s="14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7"/>
      <c r="BT118" s="68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4"/>
      <c r="CL118" s="68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4"/>
    </row>
    <row r="119" spans="1:108" ht="32.25" customHeight="1">
      <c r="A119" s="11"/>
      <c r="B119" s="66" t="s">
        <v>101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7"/>
      <c r="AS119" s="14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7"/>
      <c r="BT119" s="68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4"/>
      <c r="CL119" s="68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4"/>
    </row>
    <row r="120" spans="1:108" ht="31.5" customHeight="1">
      <c r="A120" s="108" t="s">
        <v>102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</row>
    <row r="121" spans="1:108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</row>
    <row r="122" spans="1:108" ht="96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 t="s">
        <v>103</v>
      </c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 t="s">
        <v>104</v>
      </c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 t="s">
        <v>105</v>
      </c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 t="s">
        <v>106</v>
      </c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 t="s">
        <v>107</v>
      </c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</row>
    <row r="123" spans="1:108" ht="16.5" customHeight="1">
      <c r="A123" s="68" t="s">
        <v>108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4"/>
    </row>
    <row r="124" spans="1:108" ht="33" customHeight="1">
      <c r="A124" s="25"/>
      <c r="B124" s="66" t="s">
        <v>109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7"/>
      <c r="AK124" s="60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2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</row>
    <row r="125" spans="1:108" ht="15.75">
      <c r="A125" s="25"/>
      <c r="B125" s="66" t="s">
        <v>110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7"/>
      <c r="AK125" s="60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2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</row>
    <row r="126" spans="1:108" ht="96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 t="s">
        <v>103</v>
      </c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 t="s">
        <v>104</v>
      </c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 t="s">
        <v>105</v>
      </c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 t="s">
        <v>106</v>
      </c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 t="s">
        <v>107</v>
      </c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</row>
    <row r="127" spans="1:108" ht="33" customHeight="1">
      <c r="A127" s="25"/>
      <c r="B127" s="66" t="s">
        <v>111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7"/>
      <c r="AK127" s="60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2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</row>
    <row r="128" spans="1:108" ht="33" customHeight="1">
      <c r="A128" s="25"/>
      <c r="B128" s="66" t="s">
        <v>112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7"/>
      <c r="AK128" s="60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2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</row>
    <row r="129" spans="1:108" ht="33" customHeight="1">
      <c r="A129" s="25"/>
      <c r="B129" s="66" t="s">
        <v>113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7"/>
      <c r="AK129" s="60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2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</row>
    <row r="130" spans="1:108" ht="33" customHeight="1">
      <c r="A130" s="25"/>
      <c r="B130" s="66" t="s">
        <v>114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7"/>
      <c r="AK130" s="60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2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</row>
    <row r="131" spans="1:108" ht="48" customHeight="1">
      <c r="A131" s="25"/>
      <c r="B131" s="66" t="s">
        <v>115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7"/>
      <c r="AK131" s="60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2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</row>
    <row r="132" spans="1:108" ht="48" customHeight="1">
      <c r="A132" s="25"/>
      <c r="B132" s="66" t="s">
        <v>116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7"/>
      <c r="AK132" s="60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2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</row>
    <row r="133" spans="1:108" ht="33" customHeight="1">
      <c r="A133" s="25"/>
      <c r="B133" s="66" t="s">
        <v>117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7"/>
      <c r="AK133" s="60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2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  <row r="134" spans="1:108" ht="33" customHeight="1">
      <c r="A134" s="25"/>
      <c r="B134" s="66" t="s">
        <v>118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7"/>
      <c r="AK134" s="60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2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</row>
    <row r="135" spans="1:108" ht="33" customHeight="1">
      <c r="A135" s="25"/>
      <c r="B135" s="66" t="s">
        <v>119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7"/>
      <c r="AK135" s="60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2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</row>
    <row r="136" spans="1:108" ht="64.5" customHeight="1">
      <c r="A136" s="25"/>
      <c r="B136" s="66" t="s">
        <v>120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7"/>
      <c r="AK136" s="60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2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</row>
    <row r="137" spans="1:108" ht="16.5" customHeight="1">
      <c r="A137" s="68" t="s">
        <v>121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4"/>
    </row>
    <row r="138" spans="1:108" ht="63.75" customHeight="1">
      <c r="A138" s="25"/>
      <c r="B138" s="66" t="s">
        <v>122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7"/>
      <c r="AK138" s="60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2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</row>
    <row r="139" spans="1:108" ht="33" customHeight="1">
      <c r="A139" s="25"/>
      <c r="B139" s="66" t="s">
        <v>123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7"/>
      <c r="AK139" s="60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2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</row>
    <row r="140" spans="1:108" ht="33" customHeight="1">
      <c r="A140" s="25"/>
      <c r="B140" s="66" t="s">
        <v>124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7"/>
      <c r="AK140" s="60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2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</row>
    <row r="141" spans="1:108" ht="48" customHeight="1">
      <c r="A141" s="25"/>
      <c r="B141" s="66" t="s">
        <v>125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7"/>
      <c r="AK141" s="60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2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</row>
    <row r="142" spans="1:108" ht="48" customHeight="1">
      <c r="A142" s="25"/>
      <c r="B142" s="66" t="s">
        <v>126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7"/>
      <c r="AK142" s="60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2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</row>
    <row r="143" spans="1:108" ht="33" customHeight="1">
      <c r="A143" s="25"/>
      <c r="B143" s="66" t="s">
        <v>127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7"/>
      <c r="AK143" s="60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2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</row>
    <row r="144" spans="1:108" ht="96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 t="s">
        <v>103</v>
      </c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 t="s">
        <v>104</v>
      </c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 t="s">
        <v>105</v>
      </c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 t="s">
        <v>106</v>
      </c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 t="s">
        <v>107</v>
      </c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</row>
    <row r="145" spans="1:108" ht="33" customHeight="1">
      <c r="A145" s="25"/>
      <c r="B145" s="66" t="s">
        <v>128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7"/>
      <c r="AK145" s="60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2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</row>
    <row r="146" spans="1:108" ht="48" customHeight="1">
      <c r="A146" s="25"/>
      <c r="B146" s="66" t="s">
        <v>129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7"/>
      <c r="AK146" s="60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2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</row>
    <row r="147" spans="1:108" ht="48" customHeight="1">
      <c r="A147" s="25"/>
      <c r="B147" s="66" t="s">
        <v>130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7"/>
      <c r="AK147" s="60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2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</row>
    <row r="148" spans="1:108" ht="33" customHeight="1">
      <c r="A148" s="25"/>
      <c r="B148" s="66" t="s">
        <v>131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7"/>
      <c r="AK148" s="60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2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</row>
    <row r="149" spans="1:108" ht="48" customHeight="1">
      <c r="A149" s="25"/>
      <c r="B149" s="66" t="s">
        <v>132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7"/>
      <c r="AK149" s="60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2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</row>
    <row r="150" spans="1:108" ht="16.5" customHeight="1">
      <c r="A150" s="25"/>
      <c r="B150" s="66" t="s">
        <v>133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7"/>
      <c r="AK150" s="60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2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</row>
    <row r="151" spans="1:108" ht="63.75" customHeight="1">
      <c r="A151" s="25"/>
      <c r="B151" s="66" t="s">
        <v>134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7"/>
      <c r="AK151" s="60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2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</row>
    <row r="152" spans="1:108" ht="48" customHeight="1">
      <c r="A152" s="25"/>
      <c r="B152" s="66" t="s">
        <v>135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7"/>
      <c r="AK152" s="60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2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</row>
    <row r="153" spans="1:108" ht="95.25" customHeight="1">
      <c r="A153" s="25"/>
      <c r="B153" s="66" t="s">
        <v>136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7"/>
      <c r="AK153" s="60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2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</row>
    <row r="154" spans="1:108" ht="33" customHeight="1">
      <c r="A154" s="25"/>
      <c r="B154" s="66" t="s">
        <v>137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7"/>
      <c r="AK154" s="60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2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</row>
    <row r="155" spans="1:108" ht="33" customHeight="1">
      <c r="A155" s="25"/>
      <c r="B155" s="66" t="s">
        <v>138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7"/>
      <c r="AK155" s="60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2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</row>
    <row r="156" spans="1:108" ht="16.5" customHeight="1">
      <c r="A156" s="68" t="s">
        <v>139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4"/>
    </row>
    <row r="157" spans="1:108" ht="33" customHeight="1">
      <c r="A157" s="25"/>
      <c r="B157" s="66" t="s">
        <v>140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7"/>
      <c r="AK157" s="60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2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</row>
    <row r="158" spans="1:108" ht="78.75" customHeight="1">
      <c r="A158" s="25"/>
      <c r="B158" s="66" t="s">
        <v>141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7"/>
      <c r="AK158" s="60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2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</row>
    <row r="159" spans="1:108" ht="96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 t="s">
        <v>103</v>
      </c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 t="s">
        <v>104</v>
      </c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 t="s">
        <v>105</v>
      </c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 t="s">
        <v>106</v>
      </c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 t="s">
        <v>107</v>
      </c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</row>
    <row r="160" spans="1:108" ht="79.5" customHeight="1">
      <c r="A160" s="25"/>
      <c r="B160" s="66" t="s">
        <v>142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7"/>
      <c r="AK160" s="60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2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</row>
    <row r="161" spans="1:108" ht="33" customHeight="1">
      <c r="A161" s="25"/>
      <c r="B161" s="66" t="s">
        <v>143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7"/>
      <c r="AK161" s="60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2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</row>
    <row r="162" spans="1:108" ht="48" customHeight="1">
      <c r="A162" s="25"/>
      <c r="B162" s="66" t="s">
        <v>144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7"/>
      <c r="AK162" s="60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2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</row>
    <row r="163" spans="1:108" ht="48" customHeight="1">
      <c r="A163" s="25"/>
      <c r="B163" s="66" t="s">
        <v>145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7"/>
      <c r="AK163" s="60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2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</row>
    <row r="164" spans="1:108" ht="48" customHeight="1">
      <c r="A164" s="25"/>
      <c r="B164" s="66" t="s">
        <v>146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7"/>
      <c r="AK164" s="60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2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</row>
    <row r="165" spans="1:108" ht="80.25" customHeight="1">
      <c r="A165" s="25"/>
      <c r="B165" s="66" t="s">
        <v>147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7"/>
      <c r="AK165" s="60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2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</row>
    <row r="166" spans="1:108" ht="95.25" customHeight="1">
      <c r="A166" s="25"/>
      <c r="B166" s="66" t="s">
        <v>148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7"/>
      <c r="AK166" s="60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2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</row>
    <row r="167" spans="1:108" ht="48" customHeight="1">
      <c r="A167" s="25"/>
      <c r="B167" s="66" t="s">
        <v>149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7"/>
      <c r="AK167" s="60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2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</row>
    <row r="168" spans="1:108" ht="95.25" customHeight="1">
      <c r="A168" s="25"/>
      <c r="B168" s="66" t="s">
        <v>150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7"/>
      <c r="AK168" s="60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2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</row>
    <row r="169" spans="1:108" ht="33" customHeight="1">
      <c r="A169" s="25"/>
      <c r="B169" s="66" t="s">
        <v>151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7"/>
      <c r="AK169" s="60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2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</row>
    <row r="170" spans="1:108" ht="33" customHeight="1">
      <c r="A170" s="25"/>
      <c r="B170" s="66" t="s">
        <v>152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7"/>
      <c r="AK170" s="60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2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</row>
    <row r="171" spans="1:108" ht="96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 t="s">
        <v>103</v>
      </c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 t="s">
        <v>104</v>
      </c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 t="s">
        <v>105</v>
      </c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 t="s">
        <v>106</v>
      </c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 t="s">
        <v>107</v>
      </c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</row>
    <row r="172" spans="1:108" ht="16.5" customHeight="1">
      <c r="A172" s="68" t="s">
        <v>153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4"/>
    </row>
    <row r="173" spans="1:108" ht="48.75" customHeight="1">
      <c r="A173" s="25"/>
      <c r="B173" s="66" t="s">
        <v>154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7"/>
      <c r="AK173" s="60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2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</row>
    <row r="174" spans="1:108" ht="63.75" customHeight="1">
      <c r="A174" s="25"/>
      <c r="B174" s="66" t="s">
        <v>155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7"/>
      <c r="AK174" s="60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2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</row>
    <row r="175" spans="1:108" ht="63.75" customHeight="1">
      <c r="A175" s="25"/>
      <c r="B175" s="66" t="s">
        <v>156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7"/>
      <c r="AK175" s="60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2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</row>
    <row r="176" spans="1:108" ht="48" customHeight="1">
      <c r="A176" s="25"/>
      <c r="B176" s="66" t="s">
        <v>157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7"/>
      <c r="AK176" s="60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2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</row>
    <row r="177" spans="1:108" ht="63.75" customHeight="1">
      <c r="A177" s="25"/>
      <c r="B177" s="66" t="s">
        <v>158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7"/>
      <c r="AK177" s="60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2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</row>
    <row r="178" spans="1:108" ht="16.5" customHeight="1">
      <c r="A178" s="68" t="s">
        <v>159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4"/>
    </row>
    <row r="179" spans="1:108" ht="33" customHeight="1">
      <c r="A179" s="25"/>
      <c r="B179" s="66" t="s">
        <v>160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7"/>
      <c r="AK179" s="60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2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</row>
    <row r="180" spans="1:108" ht="33" customHeight="1">
      <c r="A180" s="25"/>
      <c r="B180" s="66" t="s">
        <v>161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7"/>
      <c r="AK180" s="60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2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</row>
    <row r="181" spans="1:108" ht="48" customHeight="1">
      <c r="A181" s="25"/>
      <c r="B181" s="66" t="s">
        <v>162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7"/>
      <c r="AK181" s="60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2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</row>
    <row r="182" spans="1:108" ht="63.75" customHeight="1">
      <c r="A182" s="25"/>
      <c r="B182" s="66" t="s">
        <v>163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7"/>
      <c r="AK182" s="60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2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</row>
    <row r="183" spans="1:108" ht="79.5" customHeight="1">
      <c r="A183" s="25"/>
      <c r="B183" s="66" t="s">
        <v>164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7"/>
      <c r="AK183" s="60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2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</row>
    <row r="184" spans="1:108" ht="79.5" customHeight="1">
      <c r="A184" s="25"/>
      <c r="B184" s="66" t="s">
        <v>165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7"/>
      <c r="AK184" s="60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2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</row>
    <row r="185" spans="1:108" ht="16.5" customHeight="1">
      <c r="A185" s="25"/>
      <c r="B185" s="66" t="s">
        <v>166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7"/>
      <c r="AK185" s="60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2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</row>
    <row r="186" spans="1:108" ht="96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 t="s">
        <v>103</v>
      </c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 t="s">
        <v>104</v>
      </c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 t="s">
        <v>105</v>
      </c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 t="s">
        <v>106</v>
      </c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 t="s">
        <v>107</v>
      </c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</row>
    <row r="187" spans="1:108" ht="48" customHeight="1">
      <c r="A187" s="25"/>
      <c r="B187" s="66" t="s">
        <v>167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7"/>
      <c r="AK187" s="60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2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</row>
    <row r="188" spans="1:108" ht="33" customHeight="1">
      <c r="A188" s="25"/>
      <c r="B188" s="66" t="s">
        <v>168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7"/>
      <c r="AK188" s="60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2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</row>
    <row r="189" spans="1:108" ht="79.5" customHeight="1">
      <c r="A189" s="25"/>
      <c r="B189" s="66" t="s">
        <v>169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7"/>
      <c r="AK189" s="60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2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</row>
    <row r="190" spans="1:108" ht="16.5" customHeight="1">
      <c r="A190" s="68" t="s">
        <v>170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4"/>
    </row>
    <row r="191" spans="1:108" ht="63.75" customHeight="1">
      <c r="A191" s="25"/>
      <c r="B191" s="66" t="s">
        <v>171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7"/>
      <c r="AK191" s="60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2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</row>
    <row r="192" spans="1:108" ht="32.25" customHeight="1">
      <c r="A192" s="25"/>
      <c r="B192" s="66" t="s">
        <v>172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7"/>
      <c r="AK192" s="60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2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</row>
    <row r="193" spans="1:108" ht="15.75">
      <c r="A193" s="25"/>
      <c r="B193" s="66" t="s">
        <v>173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7"/>
      <c r="AK193" s="60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2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</row>
    <row r="194" spans="1:108" ht="16.5" customHeight="1">
      <c r="A194" s="25"/>
      <c r="B194" s="66" t="s">
        <v>174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7"/>
      <c r="AK194" s="60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2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</row>
    <row r="195" spans="1:108" ht="16.5" customHeight="1">
      <c r="A195" s="68" t="s">
        <v>175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4"/>
    </row>
    <row r="196" spans="1:108" ht="63.75" customHeight="1">
      <c r="A196" s="25"/>
      <c r="B196" s="66" t="s">
        <v>176</v>
      </c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7"/>
      <c r="AK196" s="60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2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</row>
    <row r="197" spans="1:108" ht="48" customHeight="1">
      <c r="A197" s="25"/>
      <c r="B197" s="66" t="s">
        <v>177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7"/>
      <c r="AK197" s="60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2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</row>
    <row r="198" spans="1:108" ht="48" customHeight="1">
      <c r="A198" s="25"/>
      <c r="B198" s="66" t="s">
        <v>178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7"/>
      <c r="AK198" s="60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2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</row>
    <row r="199" spans="1:108" ht="63.75" customHeight="1">
      <c r="A199" s="25"/>
      <c r="B199" s="66" t="s">
        <v>179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7"/>
      <c r="AK199" s="60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2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</row>
    <row r="200" spans="1:108" ht="33" customHeight="1">
      <c r="A200" s="25"/>
      <c r="B200" s="66" t="s">
        <v>180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7"/>
      <c r="AK200" s="60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2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</row>
    <row r="201" spans="1:108" ht="16.5" customHeight="1">
      <c r="A201" s="25"/>
      <c r="B201" s="66" t="s">
        <v>181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7"/>
      <c r="AK201" s="60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2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</row>
    <row r="202" spans="1:108" ht="16.5" customHeight="1">
      <c r="A202" s="68" t="s">
        <v>182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4"/>
    </row>
    <row r="203" spans="1:108" ht="33" customHeight="1">
      <c r="A203" s="25"/>
      <c r="B203" s="66" t="s">
        <v>183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7"/>
      <c r="AK203" s="60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2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</row>
    <row r="204" spans="1:108" ht="33" customHeight="1">
      <c r="A204" s="25"/>
      <c r="B204" s="66" t="s">
        <v>184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7"/>
      <c r="AK204" s="60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</row>
    <row r="205" spans="1:108" ht="96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 t="s">
        <v>103</v>
      </c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 t="s">
        <v>104</v>
      </c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 t="s">
        <v>105</v>
      </c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 t="s">
        <v>106</v>
      </c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 t="s">
        <v>107</v>
      </c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</row>
    <row r="206" spans="1:108" ht="48" customHeight="1">
      <c r="A206" s="25"/>
      <c r="B206" s="66" t="s">
        <v>185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7"/>
      <c r="AK206" s="60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</row>
    <row r="207" spans="1:108" ht="33" customHeight="1">
      <c r="A207" s="25"/>
      <c r="B207" s="66" t="s">
        <v>186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7"/>
      <c r="AK207" s="60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</row>
    <row r="208" spans="1:108" ht="33" customHeight="1">
      <c r="A208" s="25"/>
      <c r="B208" s="66" t="s">
        <v>187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7"/>
      <c r="AK208" s="60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2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</row>
    <row r="209" spans="1:108" ht="63.75" customHeight="1">
      <c r="A209" s="25"/>
      <c r="B209" s="66" t="s">
        <v>188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7"/>
      <c r="AK209" s="60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</row>
    <row r="210" spans="1:108" ht="48" customHeight="1">
      <c r="A210" s="25"/>
      <c r="B210" s="66" t="s">
        <v>189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7"/>
      <c r="AK210" s="60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</row>
    <row r="211" spans="1:108" ht="33" customHeight="1">
      <c r="A211" s="25"/>
      <c r="B211" s="66" t="s">
        <v>190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7"/>
      <c r="AK211" s="60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</row>
    <row r="212" spans="1:108" ht="33" customHeight="1">
      <c r="A212" s="25"/>
      <c r="B212" s="66" t="s">
        <v>191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7"/>
      <c r="AK212" s="60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2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</row>
    <row r="213" spans="1:108" ht="48" customHeight="1">
      <c r="A213" s="25"/>
      <c r="B213" s="66" t="s">
        <v>192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7"/>
      <c r="AK213" s="60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</row>
    <row r="214" spans="1:108" ht="33" customHeight="1">
      <c r="A214" s="25"/>
      <c r="B214" s="66" t="s">
        <v>193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7"/>
      <c r="AK214" s="60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</row>
    <row r="215" spans="1:108" ht="33" customHeight="1">
      <c r="A215" s="25"/>
      <c r="B215" s="66" t="s">
        <v>194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7"/>
      <c r="AK215" s="60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</row>
    <row r="216" spans="1:108" ht="48" customHeight="1">
      <c r="A216" s="25"/>
      <c r="B216" s="66" t="s">
        <v>195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7"/>
      <c r="AK216" s="60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2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</row>
    <row r="217" spans="1:108" ht="33" customHeight="1">
      <c r="A217" s="25"/>
      <c r="B217" s="66" t="s">
        <v>196</v>
      </c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7"/>
      <c r="AK217" s="60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</row>
    <row r="218" spans="1:108" ht="33" customHeight="1">
      <c r="A218" s="25"/>
      <c r="B218" s="66" t="s">
        <v>197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7"/>
      <c r="AK218" s="60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</row>
    <row r="219" spans="1:108" ht="48" customHeight="1">
      <c r="A219" s="25"/>
      <c r="B219" s="66" t="s">
        <v>198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7"/>
      <c r="AK219" s="60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</row>
    <row r="220" spans="1:108" ht="16.5" customHeight="1">
      <c r="A220" s="68" t="s">
        <v>199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4"/>
    </row>
    <row r="221" spans="1:108" ht="48" customHeight="1">
      <c r="A221" s="25"/>
      <c r="B221" s="66" t="s">
        <v>200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7"/>
      <c r="AK221" s="60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</row>
    <row r="222" spans="1:108" ht="48" customHeight="1">
      <c r="A222" s="25"/>
      <c r="B222" s="66" t="s">
        <v>201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7"/>
      <c r="AK222" s="60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2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</row>
    <row r="223" spans="1:108" ht="96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 t="s">
        <v>103</v>
      </c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 t="s">
        <v>104</v>
      </c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 t="s">
        <v>105</v>
      </c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 t="s">
        <v>106</v>
      </c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 t="s">
        <v>107</v>
      </c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</row>
    <row r="224" spans="1:108" ht="48" customHeight="1">
      <c r="A224" s="25"/>
      <c r="B224" s="66" t="s">
        <v>202</v>
      </c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7"/>
      <c r="AK224" s="60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2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</row>
    <row r="225" spans="1:108" ht="32.25" customHeight="1">
      <c r="A225" s="25"/>
      <c r="B225" s="66" t="s">
        <v>203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7"/>
      <c r="AK225" s="60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</row>
    <row r="226" spans="1:108" ht="48" customHeight="1">
      <c r="A226" s="25"/>
      <c r="B226" s="66" t="s">
        <v>204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7"/>
      <c r="AK226" s="60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</row>
    <row r="227" spans="1:108" ht="32.25" customHeight="1">
      <c r="A227" s="25"/>
      <c r="B227" s="66" t="s">
        <v>205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7"/>
      <c r="AK227" s="60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</row>
    <row r="228" spans="1:108" ht="16.5" customHeight="1">
      <c r="A228" s="68" t="s">
        <v>206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4"/>
    </row>
    <row r="229" spans="1:108" ht="32.25" customHeight="1">
      <c r="A229" s="25"/>
      <c r="B229" s="66" t="s">
        <v>207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7"/>
      <c r="AK229" s="60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2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</row>
    <row r="230" spans="1:108" ht="32.25" customHeight="1">
      <c r="A230" s="25"/>
      <c r="B230" s="66" t="s">
        <v>208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7"/>
      <c r="AK230" s="60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</row>
    <row r="231" spans="1:108" ht="48" customHeight="1">
      <c r="A231" s="25"/>
      <c r="B231" s="66" t="s">
        <v>209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7"/>
      <c r="AK231" s="60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2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</row>
    <row r="232" spans="1:108" ht="16.5" customHeight="1">
      <c r="A232" s="25"/>
      <c r="B232" s="66" t="s">
        <v>210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7"/>
      <c r="AK232" s="60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</row>
    <row r="233" spans="1:108" ht="32.25" customHeight="1">
      <c r="A233" s="25"/>
      <c r="B233" s="66" t="s">
        <v>211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7"/>
      <c r="AK233" s="60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</row>
    <row r="234" spans="1:108" ht="32.25" customHeight="1">
      <c r="A234" s="25"/>
      <c r="B234" s="66" t="s">
        <v>212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7"/>
      <c r="AK234" s="60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</row>
    <row r="235" spans="1:108" ht="16.5" customHeight="1">
      <c r="A235" s="68" t="s">
        <v>213</v>
      </c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4"/>
    </row>
    <row r="236" spans="1:108" ht="48" customHeight="1">
      <c r="A236" s="25"/>
      <c r="B236" s="66" t="s">
        <v>214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7"/>
      <c r="AK236" s="60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2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</row>
    <row r="237" spans="1:108" ht="63.75" customHeight="1">
      <c r="A237" s="25"/>
      <c r="B237" s="66" t="s">
        <v>215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7"/>
      <c r="AK237" s="60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2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</row>
    <row r="238" spans="1:108" ht="63.75" customHeight="1">
      <c r="A238" s="25"/>
      <c r="B238" s="66" t="s">
        <v>216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7"/>
      <c r="AK238" s="60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2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</row>
    <row r="239" spans="1:108" ht="16.5" customHeight="1">
      <c r="A239" s="25"/>
      <c r="B239" s="66" t="s">
        <v>217</v>
      </c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7"/>
      <c r="AK239" s="60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2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</row>
    <row r="240" spans="1:108" ht="16.5" customHeight="1">
      <c r="A240" s="68" t="s">
        <v>218</v>
      </c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4"/>
    </row>
    <row r="241" spans="1:108" ht="16.5" customHeight="1">
      <c r="A241" s="25"/>
      <c r="B241" s="66" t="s">
        <v>219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7"/>
      <c r="AK241" s="60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2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</row>
    <row r="242" spans="1:108" ht="48" customHeight="1">
      <c r="A242" s="25"/>
      <c r="B242" s="66" t="s">
        <v>220</v>
      </c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7"/>
      <c r="AK242" s="60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2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</row>
    <row r="243" spans="1:108" ht="32.25" customHeight="1">
      <c r="A243" s="25"/>
      <c r="B243" s="66" t="s">
        <v>221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7"/>
      <c r="AK243" s="60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2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</row>
    <row r="244" spans="1:108" ht="96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 t="s">
        <v>103</v>
      </c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 t="s">
        <v>104</v>
      </c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 t="s">
        <v>105</v>
      </c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 t="s">
        <v>106</v>
      </c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 t="s">
        <v>107</v>
      </c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</row>
    <row r="245" spans="1:108" ht="63.75" customHeight="1">
      <c r="A245" s="25"/>
      <c r="B245" s="66" t="s">
        <v>222</v>
      </c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7"/>
      <c r="AK245" s="60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2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</row>
    <row r="246" spans="1:108" ht="48" customHeight="1">
      <c r="A246" s="25"/>
      <c r="B246" s="66" t="s">
        <v>223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7"/>
      <c r="AK246" s="60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2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</row>
    <row r="247" spans="1:108" ht="48" customHeight="1">
      <c r="A247" s="25"/>
      <c r="B247" s="66" t="s">
        <v>224</v>
      </c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7"/>
      <c r="AK247" s="60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2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</row>
    <row r="248" spans="1:108" ht="16.5" customHeight="1">
      <c r="A248" s="25"/>
      <c r="B248" s="66" t="s">
        <v>225</v>
      </c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7"/>
      <c r="AK248" s="60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2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</row>
    <row r="249" spans="1:108" ht="63.75" customHeight="1">
      <c r="A249" s="25"/>
      <c r="B249" s="66" t="s">
        <v>226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7"/>
      <c r="AK249" s="60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2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</row>
    <row r="250" spans="1:108" ht="16.5" customHeight="1">
      <c r="A250" s="68" t="s">
        <v>227</v>
      </c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4"/>
    </row>
    <row r="251" spans="1:108" ht="48" customHeight="1">
      <c r="A251" s="25"/>
      <c r="B251" s="66" t="s">
        <v>228</v>
      </c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7"/>
      <c r="AK251" s="60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2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</row>
    <row r="252" spans="1:108" ht="32.25" customHeight="1">
      <c r="A252" s="25"/>
      <c r="B252" s="66" t="s">
        <v>229</v>
      </c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7"/>
      <c r="AK252" s="60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2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</row>
    <row r="253" spans="1:108" ht="32.25" customHeight="1">
      <c r="A253" s="25"/>
      <c r="B253" s="66" t="s">
        <v>230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7"/>
      <c r="AK253" s="60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2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</row>
    <row r="254" spans="1:108" ht="32.25" customHeight="1">
      <c r="A254" s="25"/>
      <c r="B254" s="66" t="s">
        <v>231</v>
      </c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7"/>
      <c r="AK254" s="60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2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</row>
    <row r="255" spans="1:108" ht="32.25" customHeight="1">
      <c r="A255" s="25"/>
      <c r="B255" s="66" t="s">
        <v>232</v>
      </c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7"/>
      <c r="AK255" s="60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2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</row>
    <row r="256" spans="1:108" ht="16.5" customHeight="1">
      <c r="A256" s="68" t="s">
        <v>233</v>
      </c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4"/>
    </row>
    <row r="257" spans="1:108" ht="48" customHeight="1">
      <c r="A257" s="25"/>
      <c r="B257" s="66" t="s">
        <v>234</v>
      </c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7"/>
      <c r="AK257" s="60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2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</row>
    <row r="258" spans="1:108" ht="48" customHeight="1">
      <c r="A258" s="25"/>
      <c r="B258" s="66" t="s">
        <v>235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7"/>
      <c r="AK258" s="60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2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</row>
    <row r="259" spans="1:108" ht="48" customHeight="1">
      <c r="A259" s="25"/>
      <c r="B259" s="66" t="s">
        <v>236</v>
      </c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7"/>
      <c r="AK259" s="60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2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</row>
    <row r="260" spans="1:108" ht="16.5" customHeight="1">
      <c r="A260" s="68" t="s">
        <v>237</v>
      </c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4"/>
    </row>
    <row r="261" spans="1:108" ht="48" customHeight="1">
      <c r="A261" s="25"/>
      <c r="B261" s="66" t="s">
        <v>238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7"/>
      <c r="AK261" s="60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2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</row>
    <row r="262" spans="1:108" ht="96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 t="s">
        <v>103</v>
      </c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 t="s">
        <v>104</v>
      </c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 t="s">
        <v>105</v>
      </c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 t="s">
        <v>106</v>
      </c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 t="s">
        <v>107</v>
      </c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</row>
    <row r="263" spans="1:108" ht="63" customHeight="1">
      <c r="A263" s="25"/>
      <c r="B263" s="66" t="s">
        <v>239</v>
      </c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7"/>
      <c r="AK263" s="60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2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</row>
    <row r="264" spans="1:108" ht="48" customHeight="1">
      <c r="A264" s="25"/>
      <c r="B264" s="66" t="s">
        <v>240</v>
      </c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7"/>
      <c r="AK264" s="60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2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</row>
    <row r="265" spans="1:108" ht="48" customHeight="1">
      <c r="A265" s="25"/>
      <c r="B265" s="66" t="s">
        <v>241</v>
      </c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7"/>
      <c r="AK265" s="60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2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</row>
    <row r="266" spans="1:108" ht="32.25" customHeight="1">
      <c r="A266" s="25"/>
      <c r="B266" s="66" t="s">
        <v>242</v>
      </c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7"/>
      <c r="AK266" s="60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2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</row>
    <row r="267" spans="1:108" ht="48" customHeight="1">
      <c r="A267" s="25"/>
      <c r="B267" s="66" t="s">
        <v>243</v>
      </c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7"/>
      <c r="AK267" s="60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2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</row>
    <row r="268" spans="1:108" ht="62.25" customHeight="1">
      <c r="A268" s="25"/>
      <c r="B268" s="66" t="s">
        <v>244</v>
      </c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7"/>
      <c r="AK268" s="60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2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</row>
    <row r="269" spans="1:108" ht="16.5" customHeight="1">
      <c r="A269" s="68" t="s">
        <v>245</v>
      </c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4"/>
    </row>
    <row r="270" spans="1:108" ht="48" customHeight="1">
      <c r="A270" s="25"/>
      <c r="B270" s="66" t="s">
        <v>246</v>
      </c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7"/>
      <c r="AK270" s="60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2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</row>
    <row r="271" spans="1:108" ht="48" customHeight="1">
      <c r="A271" s="25"/>
      <c r="B271" s="66" t="s">
        <v>247</v>
      </c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7"/>
      <c r="AK271" s="60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2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</row>
    <row r="272" spans="1:108" ht="48" customHeight="1">
      <c r="A272" s="25"/>
      <c r="B272" s="66" t="s">
        <v>248</v>
      </c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7"/>
      <c r="AK272" s="60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2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</row>
    <row r="273" spans="1:108" ht="63" customHeight="1">
      <c r="A273" s="25"/>
      <c r="B273" s="66" t="s">
        <v>249</v>
      </c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7"/>
      <c r="AK273" s="60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2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</row>
    <row r="274" spans="1:108" ht="16.5" customHeight="1">
      <c r="A274" s="68" t="s">
        <v>250</v>
      </c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4"/>
    </row>
    <row r="275" spans="1:108" ht="32.25" customHeight="1">
      <c r="A275" s="25"/>
      <c r="B275" s="66" t="s">
        <v>251</v>
      </c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7"/>
      <c r="AK275" s="60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2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</row>
    <row r="276" spans="1:108" ht="32.25" customHeight="1">
      <c r="A276" s="25"/>
      <c r="B276" s="66" t="s">
        <v>252</v>
      </c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7"/>
      <c r="AK276" s="60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2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</row>
    <row r="277" spans="1:108" ht="16.5" customHeight="1">
      <c r="A277" s="68" t="s">
        <v>253</v>
      </c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4"/>
    </row>
    <row r="278" spans="1:108" ht="32.25" customHeight="1">
      <c r="A278" s="25"/>
      <c r="B278" s="66" t="s">
        <v>254</v>
      </c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7"/>
      <c r="AK278" s="60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2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</row>
    <row r="279" spans="1:108" ht="16.5" customHeight="1">
      <c r="A279" s="25"/>
      <c r="B279" s="66" t="s">
        <v>255</v>
      </c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7"/>
      <c r="AK279" s="60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2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</row>
    <row r="280" spans="1:108" ht="96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 t="s">
        <v>103</v>
      </c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 t="s">
        <v>104</v>
      </c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 t="s">
        <v>105</v>
      </c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 t="s">
        <v>106</v>
      </c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 t="s">
        <v>107</v>
      </c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</row>
    <row r="281" spans="1:108" ht="48" customHeight="1">
      <c r="A281" s="25"/>
      <c r="B281" s="66" t="s">
        <v>256</v>
      </c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7"/>
      <c r="AK281" s="60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2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</row>
    <row r="282" spans="1:108" ht="16.5" customHeight="1">
      <c r="A282" s="68" t="s">
        <v>257</v>
      </c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4"/>
    </row>
    <row r="283" spans="1:108" ht="32.25" customHeight="1">
      <c r="A283" s="25"/>
      <c r="B283" s="66" t="s">
        <v>258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7"/>
      <c r="AK283" s="60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2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</row>
    <row r="284" spans="1:108" ht="63" customHeight="1">
      <c r="A284" s="25"/>
      <c r="B284" s="66" t="s">
        <v>259</v>
      </c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7"/>
      <c r="AK284" s="60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2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</row>
    <row r="285" spans="1:108" ht="16.5" customHeight="1">
      <c r="A285" s="68" t="s">
        <v>260</v>
      </c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4"/>
    </row>
    <row r="286" spans="1:108" ht="32.25" customHeight="1">
      <c r="A286" s="25"/>
      <c r="B286" s="66" t="s">
        <v>261</v>
      </c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7"/>
      <c r="AK286" s="60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2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</row>
    <row r="287" spans="1:108" ht="32.25" customHeight="1">
      <c r="A287" s="25"/>
      <c r="B287" s="66" t="s">
        <v>262</v>
      </c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7"/>
      <c r="AK287" s="60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2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</row>
    <row r="288" spans="1:108" ht="16.5" customHeight="1">
      <c r="A288" s="68" t="s">
        <v>263</v>
      </c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4"/>
    </row>
    <row r="289" spans="1:108" ht="32.25" customHeight="1">
      <c r="A289" s="25"/>
      <c r="B289" s="66" t="s">
        <v>264</v>
      </c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7"/>
      <c r="AK289" s="60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2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</row>
    <row r="290" spans="1:108" ht="16.5" customHeight="1">
      <c r="A290" s="25"/>
      <c r="B290" s="66" t="s">
        <v>265</v>
      </c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7"/>
      <c r="AK290" s="56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8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</row>
    <row r="293" spans="7:108" ht="47.25" customHeight="1">
      <c r="G293" s="26" t="s">
        <v>266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 t="s">
        <v>267</v>
      </c>
      <c r="X293" s="26"/>
      <c r="Y293" s="26"/>
      <c r="Z293" s="55" t="s">
        <v>268</v>
      </c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</row>
    <row r="294" spans="7:108" ht="47.25" customHeight="1"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 t="s">
        <v>269</v>
      </c>
      <c r="X294" s="26"/>
      <c r="Y294" s="26"/>
      <c r="Z294" s="55" t="s">
        <v>270</v>
      </c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</row>
    <row r="295" spans="7:108" ht="63.75" customHeight="1"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 t="s">
        <v>271</v>
      </c>
      <c r="X295" s="26"/>
      <c r="Y295" s="26"/>
      <c r="Z295" s="55" t="s">
        <v>272</v>
      </c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</row>
    <row r="296" spans="7:108" ht="63.75" customHeight="1"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 t="s">
        <v>273</v>
      </c>
      <c r="X296" s="26"/>
      <c r="Y296" s="26"/>
      <c r="Z296" s="55" t="s">
        <v>274</v>
      </c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</row>
  </sheetData>
  <sheetProtection/>
  <mergeCells count="1169">
    <mergeCell ref="BP1:DD1"/>
    <mergeCell ref="Z294:DD294"/>
    <mergeCell ref="B290:AJ290"/>
    <mergeCell ref="AK290:AX290"/>
    <mergeCell ref="AY290:BI290"/>
    <mergeCell ref="BJ290:BX290"/>
    <mergeCell ref="CM289:DD289"/>
    <mergeCell ref="BY290:CL290"/>
    <mergeCell ref="CM290:DD290"/>
    <mergeCell ref="Z293:DD293"/>
    <mergeCell ref="BY286:CL286"/>
    <mergeCell ref="CM286:DD286"/>
    <mergeCell ref="B287:AJ287"/>
    <mergeCell ref="AK287:AX287"/>
    <mergeCell ref="B286:AJ286"/>
    <mergeCell ref="AK286:AX286"/>
    <mergeCell ref="AY286:BI286"/>
    <mergeCell ref="BJ286:BX286"/>
    <mergeCell ref="AY287:BI287"/>
    <mergeCell ref="BJ287:BX287"/>
    <mergeCell ref="Z295:DD295"/>
    <mergeCell ref="Z296:DD296"/>
    <mergeCell ref="BY287:CL287"/>
    <mergeCell ref="CM287:DD287"/>
    <mergeCell ref="A288:DD288"/>
    <mergeCell ref="B289:AJ289"/>
    <mergeCell ref="AK289:AX289"/>
    <mergeCell ref="AY289:BI289"/>
    <mergeCell ref="BJ289:BX289"/>
    <mergeCell ref="BY289:CL289"/>
    <mergeCell ref="B281:AJ281"/>
    <mergeCell ref="AK281:AX281"/>
    <mergeCell ref="BY284:CL284"/>
    <mergeCell ref="CM284:DD284"/>
    <mergeCell ref="A282:DD282"/>
    <mergeCell ref="B283:AJ283"/>
    <mergeCell ref="AK283:AX283"/>
    <mergeCell ref="AY283:BI283"/>
    <mergeCell ref="BJ283:BX283"/>
    <mergeCell ref="BY283:CL283"/>
    <mergeCell ref="CM283:DD283"/>
    <mergeCell ref="CM280:DD280"/>
    <mergeCell ref="AY281:BI281"/>
    <mergeCell ref="BJ281:BX281"/>
    <mergeCell ref="BY281:CL281"/>
    <mergeCell ref="A285:DD285"/>
    <mergeCell ref="B284:AJ284"/>
    <mergeCell ref="AK284:AX284"/>
    <mergeCell ref="AY284:BI284"/>
    <mergeCell ref="BJ284:BX284"/>
    <mergeCell ref="AY278:BI278"/>
    <mergeCell ref="BY279:CL279"/>
    <mergeCell ref="BJ279:BX279"/>
    <mergeCell ref="BY278:CL278"/>
    <mergeCell ref="CM279:DD279"/>
    <mergeCell ref="CM281:DD281"/>
    <mergeCell ref="BJ280:BX280"/>
    <mergeCell ref="BY280:CL280"/>
    <mergeCell ref="CM278:DD278"/>
    <mergeCell ref="BJ278:BX278"/>
    <mergeCell ref="A280:AJ280"/>
    <mergeCell ref="AK280:AX280"/>
    <mergeCell ref="AY280:BI280"/>
    <mergeCell ref="B279:AJ279"/>
    <mergeCell ref="AK279:AX279"/>
    <mergeCell ref="AY279:BI279"/>
    <mergeCell ref="AY272:BI272"/>
    <mergeCell ref="AK273:AX273"/>
    <mergeCell ref="AY273:BI273"/>
    <mergeCell ref="BY273:CL273"/>
    <mergeCell ref="B272:AJ272"/>
    <mergeCell ref="CM273:DD273"/>
    <mergeCell ref="BJ272:BX272"/>
    <mergeCell ref="AK272:AX272"/>
    <mergeCell ref="BY276:CL276"/>
    <mergeCell ref="CM276:DD276"/>
    <mergeCell ref="BY275:CL275"/>
    <mergeCell ref="CM275:DD275"/>
    <mergeCell ref="B276:AJ276"/>
    <mergeCell ref="A277:DD277"/>
    <mergeCell ref="AK276:AX276"/>
    <mergeCell ref="AY276:BI276"/>
    <mergeCell ref="BJ276:BX276"/>
    <mergeCell ref="AK275:AX275"/>
    <mergeCell ref="B278:AJ278"/>
    <mergeCell ref="AK278:AX278"/>
    <mergeCell ref="BY271:CL271"/>
    <mergeCell ref="CM271:DD271"/>
    <mergeCell ref="BY272:CL272"/>
    <mergeCell ref="CM272:DD272"/>
    <mergeCell ref="B271:AJ271"/>
    <mergeCell ref="AK271:AX271"/>
    <mergeCell ref="AY271:BI271"/>
    <mergeCell ref="BJ271:BX271"/>
    <mergeCell ref="AY275:BI275"/>
    <mergeCell ref="BJ275:BX275"/>
    <mergeCell ref="BJ273:BX273"/>
    <mergeCell ref="A274:DD274"/>
    <mergeCell ref="B275:AJ275"/>
    <mergeCell ref="B273:AJ273"/>
    <mergeCell ref="BY268:CL268"/>
    <mergeCell ref="CM268:DD268"/>
    <mergeCell ref="A269:DD269"/>
    <mergeCell ref="BY267:CL267"/>
    <mergeCell ref="CM267:DD267"/>
    <mergeCell ref="B266:AJ266"/>
    <mergeCell ref="AK266:AX266"/>
    <mergeCell ref="B267:AJ267"/>
    <mergeCell ref="AK267:AX267"/>
    <mergeCell ref="AY267:BI267"/>
    <mergeCell ref="BY270:CL270"/>
    <mergeCell ref="CM270:DD270"/>
    <mergeCell ref="B268:AJ268"/>
    <mergeCell ref="AK268:AX268"/>
    <mergeCell ref="AY268:BI268"/>
    <mergeCell ref="BJ268:BX268"/>
    <mergeCell ref="B270:AJ270"/>
    <mergeCell ref="AK270:AX270"/>
    <mergeCell ref="AY270:BI270"/>
    <mergeCell ref="BJ270:BX270"/>
    <mergeCell ref="BJ267:BX267"/>
    <mergeCell ref="BY265:CL265"/>
    <mergeCell ref="CM265:DD265"/>
    <mergeCell ref="AY266:BI266"/>
    <mergeCell ref="BJ266:BX266"/>
    <mergeCell ref="BY266:CL266"/>
    <mergeCell ref="CM266:DD266"/>
    <mergeCell ref="AK263:AX263"/>
    <mergeCell ref="B265:AJ265"/>
    <mergeCell ref="AK265:AX265"/>
    <mergeCell ref="AY265:BI265"/>
    <mergeCell ref="BJ265:BX265"/>
    <mergeCell ref="CM262:DD262"/>
    <mergeCell ref="AK262:AX262"/>
    <mergeCell ref="AY262:BI262"/>
    <mergeCell ref="BJ262:BX262"/>
    <mergeCell ref="BY262:CL262"/>
    <mergeCell ref="A262:AJ262"/>
    <mergeCell ref="BY263:CL263"/>
    <mergeCell ref="CM263:DD263"/>
    <mergeCell ref="B264:AJ264"/>
    <mergeCell ref="AK264:AX264"/>
    <mergeCell ref="AY264:BI264"/>
    <mergeCell ref="BJ264:BX264"/>
    <mergeCell ref="BY264:CL264"/>
    <mergeCell ref="CM264:DD264"/>
    <mergeCell ref="B263:AJ263"/>
    <mergeCell ref="AY259:BI259"/>
    <mergeCell ref="AY263:BI263"/>
    <mergeCell ref="BJ263:BX263"/>
    <mergeCell ref="A260:DD260"/>
    <mergeCell ref="B261:AJ261"/>
    <mergeCell ref="AK261:AX261"/>
    <mergeCell ref="AY261:BI261"/>
    <mergeCell ref="BJ261:BX261"/>
    <mergeCell ref="BY261:CL261"/>
    <mergeCell ref="CM261:DD261"/>
    <mergeCell ref="CM257:DD257"/>
    <mergeCell ref="BY259:CL259"/>
    <mergeCell ref="CM259:DD259"/>
    <mergeCell ref="BJ259:BX259"/>
    <mergeCell ref="BJ258:BX258"/>
    <mergeCell ref="B258:AJ258"/>
    <mergeCell ref="AK258:AX258"/>
    <mergeCell ref="AY258:BI258"/>
    <mergeCell ref="B259:AJ259"/>
    <mergeCell ref="AK259:AX259"/>
    <mergeCell ref="BY258:CL258"/>
    <mergeCell ref="CM258:DD258"/>
    <mergeCell ref="BY255:CL255"/>
    <mergeCell ref="CM255:DD255"/>
    <mergeCell ref="A256:DD256"/>
    <mergeCell ref="B257:AJ257"/>
    <mergeCell ref="AK257:AX257"/>
    <mergeCell ref="AY257:BI257"/>
    <mergeCell ref="BJ257:BX257"/>
    <mergeCell ref="BY257:CL257"/>
    <mergeCell ref="AY255:BI255"/>
    <mergeCell ref="BJ255:BX255"/>
    <mergeCell ref="AY254:BI254"/>
    <mergeCell ref="BJ254:BX254"/>
    <mergeCell ref="B255:AJ255"/>
    <mergeCell ref="AK255:AX255"/>
    <mergeCell ref="B254:AJ254"/>
    <mergeCell ref="AK254:AX254"/>
    <mergeCell ref="BY252:CL252"/>
    <mergeCell ref="CM252:DD252"/>
    <mergeCell ref="BY253:CL253"/>
    <mergeCell ref="CM253:DD253"/>
    <mergeCell ref="B252:AJ252"/>
    <mergeCell ref="AK252:AX252"/>
    <mergeCell ref="AY252:BI252"/>
    <mergeCell ref="BJ252:BX252"/>
    <mergeCell ref="BY254:CL254"/>
    <mergeCell ref="CM254:DD254"/>
    <mergeCell ref="B253:AJ253"/>
    <mergeCell ref="AK253:AX253"/>
    <mergeCell ref="AY253:BI253"/>
    <mergeCell ref="BJ253:BX253"/>
    <mergeCell ref="A250:DD250"/>
    <mergeCell ref="B251:AJ251"/>
    <mergeCell ref="AK251:AX251"/>
    <mergeCell ref="AY251:BI251"/>
    <mergeCell ref="BJ251:BX251"/>
    <mergeCell ref="BY251:CL251"/>
    <mergeCell ref="CM251:DD251"/>
    <mergeCell ref="B248:AJ248"/>
    <mergeCell ref="AK248:AX248"/>
    <mergeCell ref="AY248:BI248"/>
    <mergeCell ref="BJ248:BX248"/>
    <mergeCell ref="BY248:CL248"/>
    <mergeCell ref="CM248:DD248"/>
    <mergeCell ref="B249:AJ249"/>
    <mergeCell ref="AK249:AX249"/>
    <mergeCell ref="AY249:BI249"/>
    <mergeCell ref="BJ249:BX249"/>
    <mergeCell ref="BY249:CL249"/>
    <mergeCell ref="CM249:DD249"/>
    <mergeCell ref="B247:AJ247"/>
    <mergeCell ref="AK247:AX247"/>
    <mergeCell ref="AY247:BI247"/>
    <mergeCell ref="BJ247:BX247"/>
    <mergeCell ref="BY247:CL247"/>
    <mergeCell ref="CM247:DD247"/>
    <mergeCell ref="B245:AJ245"/>
    <mergeCell ref="AK245:AX245"/>
    <mergeCell ref="B246:AJ246"/>
    <mergeCell ref="AK246:AX246"/>
    <mergeCell ref="AY246:BI246"/>
    <mergeCell ref="BJ246:BX246"/>
    <mergeCell ref="AY245:BI245"/>
    <mergeCell ref="BJ245:BX245"/>
    <mergeCell ref="BY243:CL243"/>
    <mergeCell ref="CM243:DD243"/>
    <mergeCell ref="BY244:CL244"/>
    <mergeCell ref="CM244:DD244"/>
    <mergeCell ref="BY246:CL246"/>
    <mergeCell ref="CM246:DD246"/>
    <mergeCell ref="B243:AJ243"/>
    <mergeCell ref="AK243:AX243"/>
    <mergeCell ref="AY243:BI243"/>
    <mergeCell ref="BJ243:BX243"/>
    <mergeCell ref="BY245:CL245"/>
    <mergeCell ref="CM245:DD245"/>
    <mergeCell ref="A244:AJ244"/>
    <mergeCell ref="AK244:AX244"/>
    <mergeCell ref="AY244:BI244"/>
    <mergeCell ref="BJ244:BX244"/>
    <mergeCell ref="B239:AJ239"/>
    <mergeCell ref="AK239:AX239"/>
    <mergeCell ref="A240:DD240"/>
    <mergeCell ref="B241:AJ241"/>
    <mergeCell ref="AK241:AX241"/>
    <mergeCell ref="AY241:BI241"/>
    <mergeCell ref="BJ241:BX241"/>
    <mergeCell ref="BY241:CL241"/>
    <mergeCell ref="CM241:DD241"/>
    <mergeCell ref="AY239:BI239"/>
    <mergeCell ref="B237:AJ237"/>
    <mergeCell ref="AK237:AX237"/>
    <mergeCell ref="AY237:BI237"/>
    <mergeCell ref="BJ237:BX237"/>
    <mergeCell ref="B238:AJ238"/>
    <mergeCell ref="AK238:AX238"/>
    <mergeCell ref="AY238:BI238"/>
    <mergeCell ref="BJ238:BX238"/>
    <mergeCell ref="CM237:DD237"/>
    <mergeCell ref="BY239:CL239"/>
    <mergeCell ref="CM239:DD239"/>
    <mergeCell ref="BY238:CL238"/>
    <mergeCell ref="CM238:DD238"/>
    <mergeCell ref="BJ239:BX239"/>
    <mergeCell ref="BY237:CL237"/>
    <mergeCell ref="BY242:CL242"/>
    <mergeCell ref="CM242:DD242"/>
    <mergeCell ref="B242:AJ242"/>
    <mergeCell ref="AK242:AX242"/>
    <mergeCell ref="AY242:BI242"/>
    <mergeCell ref="BJ242:BX242"/>
    <mergeCell ref="A235:DD235"/>
    <mergeCell ref="B236:AJ236"/>
    <mergeCell ref="AK236:AX236"/>
    <mergeCell ref="AY236:BI236"/>
    <mergeCell ref="BJ236:BX236"/>
    <mergeCell ref="BY236:CL236"/>
    <mergeCell ref="CM236:DD236"/>
    <mergeCell ref="B234:AJ234"/>
    <mergeCell ref="AK234:AX234"/>
    <mergeCell ref="AY234:BI234"/>
    <mergeCell ref="BJ234:BX234"/>
    <mergeCell ref="AY233:BI233"/>
    <mergeCell ref="BJ233:BX233"/>
    <mergeCell ref="BY231:CL231"/>
    <mergeCell ref="CM231:DD231"/>
    <mergeCell ref="BY232:CL232"/>
    <mergeCell ref="CM232:DD232"/>
    <mergeCell ref="BY234:CL234"/>
    <mergeCell ref="CM234:DD234"/>
    <mergeCell ref="BY233:CL233"/>
    <mergeCell ref="CM233:DD233"/>
    <mergeCell ref="B232:AJ232"/>
    <mergeCell ref="AK232:AX232"/>
    <mergeCell ref="AY232:BI232"/>
    <mergeCell ref="BJ232:BX232"/>
    <mergeCell ref="B233:AJ233"/>
    <mergeCell ref="AK233:AX233"/>
    <mergeCell ref="B231:AJ231"/>
    <mergeCell ref="AK231:AX231"/>
    <mergeCell ref="AY231:BI231"/>
    <mergeCell ref="BJ231:BX231"/>
    <mergeCell ref="BY230:CL230"/>
    <mergeCell ref="CM230:DD230"/>
    <mergeCell ref="B230:AJ230"/>
    <mergeCell ref="AK230:AX230"/>
    <mergeCell ref="AY230:BI230"/>
    <mergeCell ref="BJ230:BX230"/>
    <mergeCell ref="A228:DD228"/>
    <mergeCell ref="B229:AJ229"/>
    <mergeCell ref="AK229:AX229"/>
    <mergeCell ref="AY229:BI229"/>
    <mergeCell ref="BJ229:BX229"/>
    <mergeCell ref="BY229:CL229"/>
    <mergeCell ref="CM229:DD229"/>
    <mergeCell ref="B226:AJ226"/>
    <mergeCell ref="AK226:AX226"/>
    <mergeCell ref="AY226:BI226"/>
    <mergeCell ref="BJ226:BX226"/>
    <mergeCell ref="BY226:CL226"/>
    <mergeCell ref="CM227:DD227"/>
    <mergeCell ref="B227:AJ227"/>
    <mergeCell ref="AK227:AX227"/>
    <mergeCell ref="BJ225:BX225"/>
    <mergeCell ref="CM225:DD225"/>
    <mergeCell ref="BY223:CL223"/>
    <mergeCell ref="CM223:DD223"/>
    <mergeCell ref="AY227:BI227"/>
    <mergeCell ref="BJ227:BX227"/>
    <mergeCell ref="BY227:CL227"/>
    <mergeCell ref="BY224:CL224"/>
    <mergeCell ref="CM224:DD224"/>
    <mergeCell ref="B219:AJ219"/>
    <mergeCell ref="AK219:AX219"/>
    <mergeCell ref="AY219:BI219"/>
    <mergeCell ref="BJ219:BX219"/>
    <mergeCell ref="CM226:DD226"/>
    <mergeCell ref="AY221:BI221"/>
    <mergeCell ref="BJ221:BX221"/>
    <mergeCell ref="BY221:CL221"/>
    <mergeCell ref="CM221:DD221"/>
    <mergeCell ref="BY225:CL225"/>
    <mergeCell ref="B225:AJ225"/>
    <mergeCell ref="AK225:AX225"/>
    <mergeCell ref="AY225:BI225"/>
    <mergeCell ref="A220:DD220"/>
    <mergeCell ref="B221:AJ221"/>
    <mergeCell ref="AK221:AX221"/>
    <mergeCell ref="B222:AJ222"/>
    <mergeCell ref="AK222:AX222"/>
    <mergeCell ref="AY222:BI222"/>
    <mergeCell ref="BJ222:BX222"/>
    <mergeCell ref="BY218:CL218"/>
    <mergeCell ref="CM218:DD218"/>
    <mergeCell ref="BY222:CL222"/>
    <mergeCell ref="CM222:DD222"/>
    <mergeCell ref="BY219:CL219"/>
    <mergeCell ref="CM219:DD219"/>
    <mergeCell ref="BY216:CL216"/>
    <mergeCell ref="CM216:DD216"/>
    <mergeCell ref="AY214:BI214"/>
    <mergeCell ref="BJ214:BX214"/>
    <mergeCell ref="B213:AJ213"/>
    <mergeCell ref="AK213:AX213"/>
    <mergeCell ref="AY213:BI213"/>
    <mergeCell ref="BJ213:BX213"/>
    <mergeCell ref="B216:AJ216"/>
    <mergeCell ref="AK216:AX216"/>
    <mergeCell ref="AY216:BI216"/>
    <mergeCell ref="BJ216:BX216"/>
    <mergeCell ref="AY218:BI218"/>
    <mergeCell ref="BJ218:BX218"/>
    <mergeCell ref="B217:AJ217"/>
    <mergeCell ref="AK217:AX217"/>
    <mergeCell ref="AY217:BI217"/>
    <mergeCell ref="BJ217:BX217"/>
    <mergeCell ref="BY217:CL217"/>
    <mergeCell ref="CM217:DD217"/>
    <mergeCell ref="B214:AJ214"/>
    <mergeCell ref="AK214:AX214"/>
    <mergeCell ref="B215:AJ215"/>
    <mergeCell ref="AK215:AX215"/>
    <mergeCell ref="AY215:BI215"/>
    <mergeCell ref="BJ215:BX215"/>
    <mergeCell ref="BY215:CL215"/>
    <mergeCell ref="CM215:DD215"/>
    <mergeCell ref="B224:AJ224"/>
    <mergeCell ref="AK224:AX224"/>
    <mergeCell ref="AY224:BI224"/>
    <mergeCell ref="BJ224:BX224"/>
    <mergeCell ref="BY212:CL212"/>
    <mergeCell ref="CM212:DD212"/>
    <mergeCell ref="BY214:CL214"/>
    <mergeCell ref="CM214:DD214"/>
    <mergeCell ref="BY213:CL213"/>
    <mergeCell ref="CM213:DD213"/>
    <mergeCell ref="B212:AJ212"/>
    <mergeCell ref="AK212:AX212"/>
    <mergeCell ref="AY212:BI212"/>
    <mergeCell ref="BJ212:BX212"/>
    <mergeCell ref="A223:AJ223"/>
    <mergeCell ref="AK223:AX223"/>
    <mergeCell ref="AY223:BI223"/>
    <mergeCell ref="BJ223:BX223"/>
    <mergeCell ref="B218:AJ218"/>
    <mergeCell ref="AK218:AX218"/>
    <mergeCell ref="B210:AJ210"/>
    <mergeCell ref="AK210:AX210"/>
    <mergeCell ref="B211:AJ211"/>
    <mergeCell ref="AK211:AX211"/>
    <mergeCell ref="AY211:BI211"/>
    <mergeCell ref="BJ211:BX211"/>
    <mergeCell ref="AY210:BI210"/>
    <mergeCell ref="BJ210:BX210"/>
    <mergeCell ref="BY208:CL208"/>
    <mergeCell ref="CM208:DD208"/>
    <mergeCell ref="BY209:CL209"/>
    <mergeCell ref="CM209:DD209"/>
    <mergeCell ref="BY211:CL211"/>
    <mergeCell ref="CM211:DD211"/>
    <mergeCell ref="B208:AJ208"/>
    <mergeCell ref="AK208:AX208"/>
    <mergeCell ref="AY208:BI208"/>
    <mergeCell ref="BJ208:BX208"/>
    <mergeCell ref="BY210:CL210"/>
    <mergeCell ref="CM210:DD210"/>
    <mergeCell ref="B209:AJ209"/>
    <mergeCell ref="AK209:AX209"/>
    <mergeCell ref="AY209:BI209"/>
    <mergeCell ref="BJ209:BX209"/>
    <mergeCell ref="B206:AJ206"/>
    <mergeCell ref="AK206:AX206"/>
    <mergeCell ref="B207:AJ207"/>
    <mergeCell ref="AK207:AX207"/>
    <mergeCell ref="AY207:BI207"/>
    <mergeCell ref="BJ207:BX207"/>
    <mergeCell ref="AY206:BI206"/>
    <mergeCell ref="BJ206:BX206"/>
    <mergeCell ref="BY205:CL205"/>
    <mergeCell ref="CM205:DD205"/>
    <mergeCell ref="BY207:CL207"/>
    <mergeCell ref="CM207:DD207"/>
    <mergeCell ref="BY206:CL206"/>
    <mergeCell ref="CM206:DD206"/>
    <mergeCell ref="A202:DD202"/>
    <mergeCell ref="B203:AJ203"/>
    <mergeCell ref="AK203:AX203"/>
    <mergeCell ref="AY203:BI203"/>
    <mergeCell ref="BJ203:BX203"/>
    <mergeCell ref="BY203:CL203"/>
    <mergeCell ref="AY205:BI205"/>
    <mergeCell ref="BJ205:BX205"/>
    <mergeCell ref="B204:AJ204"/>
    <mergeCell ref="AK204:AX204"/>
    <mergeCell ref="AY204:BI204"/>
    <mergeCell ref="BJ204:BX204"/>
    <mergeCell ref="A205:AJ205"/>
    <mergeCell ref="AK205:AX205"/>
    <mergeCell ref="BY199:CL199"/>
    <mergeCell ref="BJ199:BX199"/>
    <mergeCell ref="BY201:CL201"/>
    <mergeCell ref="AY199:BI199"/>
    <mergeCell ref="CM203:DD203"/>
    <mergeCell ref="BY204:CL204"/>
    <mergeCell ref="AY201:BI201"/>
    <mergeCell ref="BJ201:BX201"/>
    <mergeCell ref="CM204:DD204"/>
    <mergeCell ref="CM199:DD199"/>
    <mergeCell ref="CM201:DD201"/>
    <mergeCell ref="B200:AJ200"/>
    <mergeCell ref="AK200:AX200"/>
    <mergeCell ref="AY200:BI200"/>
    <mergeCell ref="BJ200:BX200"/>
    <mergeCell ref="BY200:CL200"/>
    <mergeCell ref="CM200:DD200"/>
    <mergeCell ref="B201:AJ201"/>
    <mergeCell ref="AK201:AX201"/>
    <mergeCell ref="B199:AJ199"/>
    <mergeCell ref="AK199:AX199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6:AJ196"/>
    <mergeCell ref="AK196:AX196"/>
    <mergeCell ref="AY196:BI196"/>
    <mergeCell ref="BJ196:BX196"/>
    <mergeCell ref="BY196:CL196"/>
    <mergeCell ref="BY197:CL197"/>
    <mergeCell ref="CM196:DD196"/>
    <mergeCell ref="B194:AJ194"/>
    <mergeCell ref="AK194:AX194"/>
    <mergeCell ref="AY194:BI194"/>
    <mergeCell ref="BJ194:BX194"/>
    <mergeCell ref="AY197:BI197"/>
    <mergeCell ref="BJ197:BX197"/>
    <mergeCell ref="BY194:CL194"/>
    <mergeCell ref="CM194:DD194"/>
    <mergeCell ref="A195:DD195"/>
    <mergeCell ref="BY192:CL192"/>
    <mergeCell ref="CM192:DD192"/>
    <mergeCell ref="B193:AJ193"/>
    <mergeCell ref="AK193:AX193"/>
    <mergeCell ref="AY193:BI193"/>
    <mergeCell ref="BJ193:BX193"/>
    <mergeCell ref="BY193:CL193"/>
    <mergeCell ref="CM193:DD193"/>
    <mergeCell ref="B192:AJ192"/>
    <mergeCell ref="AK192:AX192"/>
    <mergeCell ref="AY192:BI192"/>
    <mergeCell ref="BJ192:BX192"/>
    <mergeCell ref="BY188:CL188"/>
    <mergeCell ref="CM188:DD188"/>
    <mergeCell ref="BY189:CL189"/>
    <mergeCell ref="CM189:DD189"/>
    <mergeCell ref="A190:DD190"/>
    <mergeCell ref="B191:AJ191"/>
    <mergeCell ref="AK191:AX191"/>
    <mergeCell ref="AY191:BI191"/>
    <mergeCell ref="B188:AJ188"/>
    <mergeCell ref="AK188:AX188"/>
    <mergeCell ref="AY188:BI188"/>
    <mergeCell ref="BJ188:BX188"/>
    <mergeCell ref="B189:AJ189"/>
    <mergeCell ref="AK189:AX189"/>
    <mergeCell ref="AY189:BI189"/>
    <mergeCell ref="BJ189:BX189"/>
    <mergeCell ref="BJ191:BX191"/>
    <mergeCell ref="BY191:CL191"/>
    <mergeCell ref="CM191:DD191"/>
    <mergeCell ref="BY186:CL186"/>
    <mergeCell ref="CM186:DD186"/>
    <mergeCell ref="BY187:CL187"/>
    <mergeCell ref="CM187:DD187"/>
    <mergeCell ref="A186:AJ186"/>
    <mergeCell ref="AK186:AX186"/>
    <mergeCell ref="AY186:BI186"/>
    <mergeCell ref="BJ186:BX186"/>
    <mergeCell ref="B187:AJ187"/>
    <mergeCell ref="AK187:AX187"/>
    <mergeCell ref="AY187:BI187"/>
    <mergeCell ref="BJ187:BX187"/>
    <mergeCell ref="B182:AJ182"/>
    <mergeCell ref="AK182:AX182"/>
    <mergeCell ref="BY184:CL184"/>
    <mergeCell ref="CM184:DD184"/>
    <mergeCell ref="B185:AJ185"/>
    <mergeCell ref="AK185:AX185"/>
    <mergeCell ref="AY185:BI185"/>
    <mergeCell ref="BJ185:BX185"/>
    <mergeCell ref="BY185:CL185"/>
    <mergeCell ref="CM185:DD185"/>
    <mergeCell ref="AK181:AX181"/>
    <mergeCell ref="AY181:BI181"/>
    <mergeCell ref="BY182:CL182"/>
    <mergeCell ref="CM182:DD182"/>
    <mergeCell ref="B183:AJ183"/>
    <mergeCell ref="AK183:AX183"/>
    <mergeCell ref="AY183:BI183"/>
    <mergeCell ref="BJ183:BX183"/>
    <mergeCell ref="BY183:CL183"/>
    <mergeCell ref="CM183:DD183"/>
    <mergeCell ref="BJ182:BX182"/>
    <mergeCell ref="B184:AJ184"/>
    <mergeCell ref="AK184:AX184"/>
    <mergeCell ref="AY184:BI184"/>
    <mergeCell ref="BJ184:BX184"/>
    <mergeCell ref="B180:AJ180"/>
    <mergeCell ref="AK180:AX180"/>
    <mergeCell ref="AY180:BI180"/>
    <mergeCell ref="AY182:BI182"/>
    <mergeCell ref="B181:AJ181"/>
    <mergeCell ref="BJ181:BX181"/>
    <mergeCell ref="BY181:CL181"/>
    <mergeCell ref="CM181:DD181"/>
    <mergeCell ref="BJ180:BX180"/>
    <mergeCell ref="BY180:CL180"/>
    <mergeCell ref="CM180:DD180"/>
    <mergeCell ref="A178:DD178"/>
    <mergeCell ref="B179:AJ179"/>
    <mergeCell ref="AK179:AX179"/>
    <mergeCell ref="AY179:BI179"/>
    <mergeCell ref="BJ179:BX179"/>
    <mergeCell ref="BY179:CL179"/>
    <mergeCell ref="CM179:DD179"/>
    <mergeCell ref="AY177:BI177"/>
    <mergeCell ref="BJ177:BX177"/>
    <mergeCell ref="B177:AJ177"/>
    <mergeCell ref="AK177:AX177"/>
    <mergeCell ref="B176:AJ176"/>
    <mergeCell ref="AK176:AX176"/>
    <mergeCell ref="AY176:BI176"/>
    <mergeCell ref="BJ176:BX176"/>
    <mergeCell ref="BY177:CL177"/>
    <mergeCell ref="CM177:DD177"/>
    <mergeCell ref="BY176:CL176"/>
    <mergeCell ref="CM176:DD176"/>
    <mergeCell ref="BY174:CL174"/>
    <mergeCell ref="CM174:DD174"/>
    <mergeCell ref="BY175:CL175"/>
    <mergeCell ref="CM175:DD175"/>
    <mergeCell ref="B174:AJ174"/>
    <mergeCell ref="AK174:AX174"/>
    <mergeCell ref="AY174:BI174"/>
    <mergeCell ref="BJ174:BX174"/>
    <mergeCell ref="B175:AJ175"/>
    <mergeCell ref="AK175:AX175"/>
    <mergeCell ref="AY175:BI175"/>
    <mergeCell ref="BJ175:BX175"/>
    <mergeCell ref="A172:DD172"/>
    <mergeCell ref="B173:AJ173"/>
    <mergeCell ref="AK173:AX173"/>
    <mergeCell ref="AY173:BI173"/>
    <mergeCell ref="BJ173:BX173"/>
    <mergeCell ref="BY173:CL173"/>
    <mergeCell ref="CM173:DD173"/>
    <mergeCell ref="B170:AJ170"/>
    <mergeCell ref="AK170:AX170"/>
    <mergeCell ref="A171:AJ171"/>
    <mergeCell ref="AK171:AX171"/>
    <mergeCell ref="AY171:BI171"/>
    <mergeCell ref="BJ171:BX171"/>
    <mergeCell ref="AY170:BI170"/>
    <mergeCell ref="BJ170:BX170"/>
    <mergeCell ref="BY168:CL168"/>
    <mergeCell ref="CM168:DD168"/>
    <mergeCell ref="BY169:CL169"/>
    <mergeCell ref="CM169:DD169"/>
    <mergeCell ref="BY171:CL171"/>
    <mergeCell ref="CM171:DD171"/>
    <mergeCell ref="B168:AJ168"/>
    <mergeCell ref="AK168:AX168"/>
    <mergeCell ref="AY168:BI168"/>
    <mergeCell ref="BJ168:BX168"/>
    <mergeCell ref="BY170:CL170"/>
    <mergeCell ref="CM170:DD170"/>
    <mergeCell ref="B169:AJ169"/>
    <mergeCell ref="AK169:AX169"/>
    <mergeCell ref="AY169:BI169"/>
    <mergeCell ref="BJ169:BX169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Y165:CL165"/>
    <mergeCell ref="CM165:DD165"/>
    <mergeCell ref="A159:AJ159"/>
    <mergeCell ref="AK159:AX159"/>
    <mergeCell ref="AY159:BI159"/>
    <mergeCell ref="BJ159:BX159"/>
    <mergeCell ref="BY159:CL159"/>
    <mergeCell ref="CM159:DD159"/>
    <mergeCell ref="B162:AJ162"/>
    <mergeCell ref="AK162:AX162"/>
    <mergeCell ref="BY163:CL163"/>
    <mergeCell ref="CM163:DD163"/>
    <mergeCell ref="B164:AJ164"/>
    <mergeCell ref="AK164:AX164"/>
    <mergeCell ref="AY164:BI164"/>
    <mergeCell ref="BJ164:BX164"/>
    <mergeCell ref="BY164:CL164"/>
    <mergeCell ref="CM164:DD164"/>
    <mergeCell ref="B163:AJ163"/>
    <mergeCell ref="AK163:AX163"/>
    <mergeCell ref="AY163:BI163"/>
    <mergeCell ref="BJ163:BX163"/>
    <mergeCell ref="B166:AJ166"/>
    <mergeCell ref="AK166:AX166"/>
    <mergeCell ref="AY166:BI166"/>
    <mergeCell ref="BJ166:BX166"/>
    <mergeCell ref="B165:AJ165"/>
    <mergeCell ref="AK165:AX165"/>
    <mergeCell ref="AY165:BI165"/>
    <mergeCell ref="BJ165:BX165"/>
    <mergeCell ref="BY161:CL161"/>
    <mergeCell ref="CM161:DD161"/>
    <mergeCell ref="AY162:BI162"/>
    <mergeCell ref="BJ162:BX162"/>
    <mergeCell ref="BY162:CL162"/>
    <mergeCell ref="CM162:DD162"/>
    <mergeCell ref="B158:AJ158"/>
    <mergeCell ref="AK158:AX158"/>
    <mergeCell ref="B161:AJ161"/>
    <mergeCell ref="AK161:AX161"/>
    <mergeCell ref="AY161:BI161"/>
    <mergeCell ref="BJ161:BX161"/>
    <mergeCell ref="BJ157:BX157"/>
    <mergeCell ref="BY157:CL157"/>
    <mergeCell ref="BY158:CL158"/>
    <mergeCell ref="CM158:DD158"/>
    <mergeCell ref="B160:AJ160"/>
    <mergeCell ref="AK160:AX160"/>
    <mergeCell ref="AY160:BI160"/>
    <mergeCell ref="BJ160:BX160"/>
    <mergeCell ref="BY160:CL160"/>
    <mergeCell ref="CM160:DD160"/>
    <mergeCell ref="B155:AJ155"/>
    <mergeCell ref="AK155:AX155"/>
    <mergeCell ref="BY155:CL155"/>
    <mergeCell ref="CM155:DD155"/>
    <mergeCell ref="A156:DD156"/>
    <mergeCell ref="B157:AJ157"/>
    <mergeCell ref="AK157:AX157"/>
    <mergeCell ref="AY157:BI157"/>
    <mergeCell ref="AY155:BI155"/>
    <mergeCell ref="BJ155:BX155"/>
    <mergeCell ref="BY153:CL153"/>
    <mergeCell ref="CM153:DD153"/>
    <mergeCell ref="BY154:CL154"/>
    <mergeCell ref="CM154:DD154"/>
    <mergeCell ref="B154:AJ154"/>
    <mergeCell ref="AK154:AX154"/>
    <mergeCell ref="B153:AJ153"/>
    <mergeCell ref="AK153:AX153"/>
    <mergeCell ref="AY153:BI153"/>
    <mergeCell ref="BJ153:BX153"/>
    <mergeCell ref="AY154:BI154"/>
    <mergeCell ref="BJ154:BX154"/>
    <mergeCell ref="B151:AJ151"/>
    <mergeCell ref="AK151:AX151"/>
    <mergeCell ref="AY151:BI151"/>
    <mergeCell ref="BJ151:BX151"/>
    <mergeCell ref="B152:AJ152"/>
    <mergeCell ref="AK152:AX152"/>
    <mergeCell ref="AY152:BI152"/>
    <mergeCell ref="BJ152:BX152"/>
    <mergeCell ref="CM148:DD148"/>
    <mergeCell ref="BY149:CL149"/>
    <mergeCell ref="CM149:DD149"/>
    <mergeCell ref="BY150:CL150"/>
    <mergeCell ref="CM150:DD150"/>
    <mergeCell ref="CM157:DD157"/>
    <mergeCell ref="BY151:CL151"/>
    <mergeCell ref="CM151:DD151"/>
    <mergeCell ref="BY152:CL152"/>
    <mergeCell ref="CM152:DD152"/>
    <mergeCell ref="B149:AJ149"/>
    <mergeCell ref="AK149:AX149"/>
    <mergeCell ref="AY149:BI149"/>
    <mergeCell ref="BJ149:BX149"/>
    <mergeCell ref="BJ150:BX150"/>
    <mergeCell ref="BY148:CL148"/>
    <mergeCell ref="B150:AJ150"/>
    <mergeCell ref="AK150:AX150"/>
    <mergeCell ref="AY150:BI150"/>
    <mergeCell ref="AY147:BI147"/>
    <mergeCell ref="BJ147:BX147"/>
    <mergeCell ref="B148:AJ148"/>
    <mergeCell ref="AK148:AX148"/>
    <mergeCell ref="AY148:BI148"/>
    <mergeCell ref="BJ148:BX148"/>
    <mergeCell ref="B146:AJ146"/>
    <mergeCell ref="AK146:AX146"/>
    <mergeCell ref="AY146:BI146"/>
    <mergeCell ref="BJ146:BX146"/>
    <mergeCell ref="BY147:CL147"/>
    <mergeCell ref="CM147:DD147"/>
    <mergeCell ref="BY146:CL146"/>
    <mergeCell ref="CM146:DD146"/>
    <mergeCell ref="B147:AJ147"/>
    <mergeCell ref="AK147:AX147"/>
    <mergeCell ref="BY145:CL145"/>
    <mergeCell ref="CM145:DD145"/>
    <mergeCell ref="B143:AJ143"/>
    <mergeCell ref="AK143:AX143"/>
    <mergeCell ref="A144:AJ144"/>
    <mergeCell ref="AK144:AX144"/>
    <mergeCell ref="B145:AJ145"/>
    <mergeCell ref="AK145:AX145"/>
    <mergeCell ref="AY145:BI145"/>
    <mergeCell ref="BJ145:BX145"/>
    <mergeCell ref="AY143:BI143"/>
    <mergeCell ref="BJ143:BX143"/>
    <mergeCell ref="BY141:CL141"/>
    <mergeCell ref="CM141:DD141"/>
    <mergeCell ref="BY142:CL142"/>
    <mergeCell ref="CM142:DD142"/>
    <mergeCell ref="BY143:CL143"/>
    <mergeCell ref="CM143:DD143"/>
    <mergeCell ref="B141:AJ141"/>
    <mergeCell ref="AK141:AX141"/>
    <mergeCell ref="AY141:BI141"/>
    <mergeCell ref="BJ141:BX141"/>
    <mergeCell ref="B142:AJ142"/>
    <mergeCell ref="AK142:AX142"/>
    <mergeCell ref="AY142:BI142"/>
    <mergeCell ref="BJ142:BX142"/>
    <mergeCell ref="BY139:CL139"/>
    <mergeCell ref="CM139:DD139"/>
    <mergeCell ref="B140:AJ140"/>
    <mergeCell ref="AK140:AX140"/>
    <mergeCell ref="AY140:BI140"/>
    <mergeCell ref="BJ140:BX140"/>
    <mergeCell ref="BY140:CL140"/>
    <mergeCell ref="CM140:DD140"/>
    <mergeCell ref="B139:AJ139"/>
    <mergeCell ref="AK139:AX139"/>
    <mergeCell ref="AY139:BI139"/>
    <mergeCell ref="BJ139:BX139"/>
    <mergeCell ref="BY136:CL136"/>
    <mergeCell ref="CM136:DD136"/>
    <mergeCell ref="A137:DD137"/>
    <mergeCell ref="B138:AJ138"/>
    <mergeCell ref="AK138:AX138"/>
    <mergeCell ref="AY138:BI138"/>
    <mergeCell ref="BJ138:BX138"/>
    <mergeCell ref="BY138:CL138"/>
    <mergeCell ref="BY126:CL126"/>
    <mergeCell ref="CM126:DD126"/>
    <mergeCell ref="CM138:DD138"/>
    <mergeCell ref="B136:AJ136"/>
    <mergeCell ref="AK136:AX136"/>
    <mergeCell ref="AY136:BI136"/>
    <mergeCell ref="BJ136:BX136"/>
    <mergeCell ref="BY135:CL135"/>
    <mergeCell ref="CM135:DD135"/>
    <mergeCell ref="B134:AJ134"/>
    <mergeCell ref="AY134:BI134"/>
    <mergeCell ref="BJ134:BX134"/>
    <mergeCell ref="BY132:CL132"/>
    <mergeCell ref="AK134:AX134"/>
    <mergeCell ref="B135:AJ135"/>
    <mergeCell ref="AK135:AX135"/>
    <mergeCell ref="AY135:BI135"/>
    <mergeCell ref="AY133:BI133"/>
    <mergeCell ref="BJ133:BX133"/>
    <mergeCell ref="CM134:DD134"/>
    <mergeCell ref="BY130:CL130"/>
    <mergeCell ref="CM130:DD130"/>
    <mergeCell ref="BY131:CL131"/>
    <mergeCell ref="CM131:DD131"/>
    <mergeCell ref="BJ135:BX135"/>
    <mergeCell ref="AY144:BI144"/>
    <mergeCell ref="BJ144:BX144"/>
    <mergeCell ref="BY144:CL144"/>
    <mergeCell ref="CM144:DD144"/>
    <mergeCell ref="AY132:BI132"/>
    <mergeCell ref="BJ132:BX132"/>
    <mergeCell ref="CM132:DD132"/>
    <mergeCell ref="BY133:CL133"/>
    <mergeCell ref="CM133:DD133"/>
    <mergeCell ref="BY134:CL134"/>
    <mergeCell ref="B131:AJ131"/>
    <mergeCell ref="AK131:AX131"/>
    <mergeCell ref="AY131:BI131"/>
    <mergeCell ref="BJ131:BX131"/>
    <mergeCell ref="AY158:BI158"/>
    <mergeCell ref="BJ158:BX158"/>
    <mergeCell ref="B132:AJ132"/>
    <mergeCell ref="AK132:AX132"/>
    <mergeCell ref="B133:AJ133"/>
    <mergeCell ref="AK133:AX133"/>
    <mergeCell ref="AY128:BI128"/>
    <mergeCell ref="BJ128:BX128"/>
    <mergeCell ref="B130:AJ130"/>
    <mergeCell ref="AK130:AX130"/>
    <mergeCell ref="AY130:BI130"/>
    <mergeCell ref="BJ130:BX130"/>
    <mergeCell ref="AY126:BI126"/>
    <mergeCell ref="BJ126:BX126"/>
    <mergeCell ref="BY129:CL129"/>
    <mergeCell ref="CM129:DD129"/>
    <mergeCell ref="B128:AJ128"/>
    <mergeCell ref="AK128:AX128"/>
    <mergeCell ref="B129:AJ129"/>
    <mergeCell ref="AK129:AX129"/>
    <mergeCell ref="AY129:BI129"/>
    <mergeCell ref="BJ129:BX129"/>
    <mergeCell ref="AY127:BI127"/>
    <mergeCell ref="BJ127:BX127"/>
    <mergeCell ref="AY125:BI125"/>
    <mergeCell ref="BJ125:BX125"/>
    <mergeCell ref="BY128:CL128"/>
    <mergeCell ref="CM128:DD128"/>
    <mergeCell ref="BY125:CL125"/>
    <mergeCell ref="CM125:DD125"/>
    <mergeCell ref="BY127:CL127"/>
    <mergeCell ref="CM127:DD127"/>
    <mergeCell ref="A126:AJ126"/>
    <mergeCell ref="AK126:AX126"/>
    <mergeCell ref="B125:AJ125"/>
    <mergeCell ref="AK125:AX125"/>
    <mergeCell ref="B127:AJ127"/>
    <mergeCell ref="AK127:AX127"/>
    <mergeCell ref="CM122:DD122"/>
    <mergeCell ref="AK122:AX122"/>
    <mergeCell ref="AY122:BI122"/>
    <mergeCell ref="BJ122:BX122"/>
    <mergeCell ref="B119:AR119"/>
    <mergeCell ref="AT119:BS119"/>
    <mergeCell ref="BT119:CK119"/>
    <mergeCell ref="CL119:DD119"/>
    <mergeCell ref="B117:AR117"/>
    <mergeCell ref="AT117:BS117"/>
    <mergeCell ref="BT117:CK117"/>
    <mergeCell ref="CL117:DD117"/>
    <mergeCell ref="B118:AR118"/>
    <mergeCell ref="AT118:BS118"/>
    <mergeCell ref="BT118:CK118"/>
    <mergeCell ref="CL118:DD118"/>
    <mergeCell ref="B116:AR116"/>
    <mergeCell ref="AT116:BS116"/>
    <mergeCell ref="BT116:CK116"/>
    <mergeCell ref="CL116:DD116"/>
    <mergeCell ref="B114:AR115"/>
    <mergeCell ref="AT114:AY114"/>
    <mergeCell ref="BA114:BS114"/>
    <mergeCell ref="BT114:CK115"/>
    <mergeCell ref="AT109:AY109"/>
    <mergeCell ref="AT107:BE107"/>
    <mergeCell ref="CL114:DD115"/>
    <mergeCell ref="AS115:BS115"/>
    <mergeCell ref="A111:DD111"/>
    <mergeCell ref="B112:AR113"/>
    <mergeCell ref="AT112:AY112"/>
    <mergeCell ref="BA112:BS112"/>
    <mergeCell ref="BT112:CK113"/>
    <mergeCell ref="CL112:DD113"/>
    <mergeCell ref="AS113:BS113"/>
    <mergeCell ref="BG107:BS107"/>
    <mergeCell ref="AT99:BE99"/>
    <mergeCell ref="AT100:BS100"/>
    <mergeCell ref="AT101:BE101"/>
    <mergeCell ref="BG101:BS101"/>
    <mergeCell ref="AT102:BS102"/>
    <mergeCell ref="BC103:BF103"/>
    <mergeCell ref="AT105:BE105"/>
    <mergeCell ref="BG105:BS105"/>
    <mergeCell ref="BT97:CK97"/>
    <mergeCell ref="CL97:DD97"/>
    <mergeCell ref="B98:AR110"/>
    <mergeCell ref="AT98:BS98"/>
    <mergeCell ref="BT98:CK110"/>
    <mergeCell ref="CL98:DD110"/>
    <mergeCell ref="AT104:BS104"/>
    <mergeCell ref="AT106:BS106"/>
    <mergeCell ref="AT110:BS110"/>
    <mergeCell ref="AT108:BS108"/>
    <mergeCell ref="BT85:CK85"/>
    <mergeCell ref="CL85:DD85"/>
    <mergeCell ref="AT93:AZ93"/>
    <mergeCell ref="BB93:BS93"/>
    <mergeCell ref="BT90:CK96"/>
    <mergeCell ref="CL90:DD96"/>
    <mergeCell ref="AT96:BS96"/>
    <mergeCell ref="CL86:DD88"/>
    <mergeCell ref="AT86:BS86"/>
    <mergeCell ref="A89:DD89"/>
    <mergeCell ref="A97:AR97"/>
    <mergeCell ref="AS97:BS97"/>
    <mergeCell ref="B90:AR96"/>
    <mergeCell ref="AT90:BS90"/>
    <mergeCell ref="BD91:BJ91"/>
    <mergeCell ref="AT92:BS92"/>
    <mergeCell ref="AT94:BS94"/>
    <mergeCell ref="BD95:BJ95"/>
    <mergeCell ref="BE81:BJ81"/>
    <mergeCell ref="B86:AR88"/>
    <mergeCell ref="BA83:BS83"/>
    <mergeCell ref="AT83:AY83"/>
    <mergeCell ref="BJ87:BM87"/>
    <mergeCell ref="AT85:BS85"/>
    <mergeCell ref="AT82:BS82"/>
    <mergeCell ref="BT86:CK88"/>
    <mergeCell ref="CL72:DD73"/>
    <mergeCell ref="AS73:BS73"/>
    <mergeCell ref="A71:DD71"/>
    <mergeCell ref="BD77:BJ77"/>
    <mergeCell ref="B72:AR73"/>
    <mergeCell ref="AT72:AY72"/>
    <mergeCell ref="BA72:BS72"/>
    <mergeCell ref="CL74:DD74"/>
    <mergeCell ref="BE79:BJ79"/>
    <mergeCell ref="BT74:CK74"/>
    <mergeCell ref="AT80:BS80"/>
    <mergeCell ref="BT72:CK73"/>
    <mergeCell ref="A74:AR74"/>
    <mergeCell ref="AS74:BS74"/>
    <mergeCell ref="AT78:BS78"/>
    <mergeCell ref="CL67:DD70"/>
    <mergeCell ref="AT68:BR68"/>
    <mergeCell ref="AT69:BG69"/>
    <mergeCell ref="AT70:BS70"/>
    <mergeCell ref="AT67:BS67"/>
    <mergeCell ref="B67:AR70"/>
    <mergeCell ref="BT67:CK70"/>
    <mergeCell ref="A63:DD63"/>
    <mergeCell ref="B66:AR66"/>
    <mergeCell ref="AT66:BS66"/>
    <mergeCell ref="BT66:CK66"/>
    <mergeCell ref="CL66:DD66"/>
    <mergeCell ref="B64:AR65"/>
    <mergeCell ref="AS65:BS65"/>
    <mergeCell ref="AT64:AY64"/>
    <mergeCell ref="BT64:CK65"/>
    <mergeCell ref="CL64:DD65"/>
    <mergeCell ref="CL55:DD55"/>
    <mergeCell ref="CL61:DD61"/>
    <mergeCell ref="B62:AR62"/>
    <mergeCell ref="AT62:BS62"/>
    <mergeCell ref="BT62:CK62"/>
    <mergeCell ref="CL62:DD62"/>
    <mergeCell ref="BT61:CK61"/>
    <mergeCell ref="B56:AR57"/>
    <mergeCell ref="AT56:AY56"/>
    <mergeCell ref="BT56:CK57"/>
    <mergeCell ref="BT53:CK54"/>
    <mergeCell ref="BA49:BS49"/>
    <mergeCell ref="BT49:CK50"/>
    <mergeCell ref="B55:AR55"/>
    <mergeCell ref="AT55:BS55"/>
    <mergeCell ref="BT55:CK55"/>
    <mergeCell ref="B47:AR48"/>
    <mergeCell ref="AT47:AY47"/>
    <mergeCell ref="BT47:CK48"/>
    <mergeCell ref="AS48:BS48"/>
    <mergeCell ref="BA47:BS47"/>
    <mergeCell ref="CL53:DD54"/>
    <mergeCell ref="AS54:BS54"/>
    <mergeCell ref="B53:AR54"/>
    <mergeCell ref="AT53:AY53"/>
    <mergeCell ref="BA53:BS53"/>
    <mergeCell ref="CL49:DD50"/>
    <mergeCell ref="AS50:BS50"/>
    <mergeCell ref="B51:AR52"/>
    <mergeCell ref="AT51:AY51"/>
    <mergeCell ref="BA51:BS51"/>
    <mergeCell ref="BT51:CK52"/>
    <mergeCell ref="CL51:DD52"/>
    <mergeCell ref="AS52:BS52"/>
    <mergeCell ref="B49:AR50"/>
    <mergeCell ref="AT49:AY49"/>
    <mergeCell ref="CL34:DD35"/>
    <mergeCell ref="AS35:BS35"/>
    <mergeCell ref="BA34:BS34"/>
    <mergeCell ref="CL44:DD44"/>
    <mergeCell ref="CL42:DD43"/>
    <mergeCell ref="AS43:BS43"/>
    <mergeCell ref="AT42:AY42"/>
    <mergeCell ref="BT42:CK43"/>
    <mergeCell ref="A41:DD41"/>
    <mergeCell ref="B44:AR44"/>
    <mergeCell ref="BT32:CK33"/>
    <mergeCell ref="CL32:DD33"/>
    <mergeCell ref="BT30:CK31"/>
    <mergeCell ref="B34:AR35"/>
    <mergeCell ref="AT39:BS39"/>
    <mergeCell ref="BT39:CK39"/>
    <mergeCell ref="CL39:DD39"/>
    <mergeCell ref="BT38:CK38"/>
    <mergeCell ref="AT34:AY34"/>
    <mergeCell ref="BT34:CK35"/>
    <mergeCell ref="A22:AR22"/>
    <mergeCell ref="AS22:BS22"/>
    <mergeCell ref="BT22:CK22"/>
    <mergeCell ref="CL22:DD22"/>
    <mergeCell ref="CL30:DD31"/>
    <mergeCell ref="AS31:BS31"/>
    <mergeCell ref="BA30:BS30"/>
    <mergeCell ref="A23:DD23"/>
    <mergeCell ref="AT24:AY24"/>
    <mergeCell ref="BT24:CK25"/>
    <mergeCell ref="CL24:DD25"/>
    <mergeCell ref="AS25:BS25"/>
    <mergeCell ref="B24:AR25"/>
    <mergeCell ref="AZ3:DD3"/>
    <mergeCell ref="AZ5:DD5"/>
    <mergeCell ref="BP13:CM13"/>
    <mergeCell ref="AZ6:DD6"/>
    <mergeCell ref="AZ7:DD7"/>
    <mergeCell ref="AZ4:DD4"/>
    <mergeCell ref="AZ8:DD8"/>
    <mergeCell ref="AZ9:DD9"/>
    <mergeCell ref="AZ10:DD10"/>
    <mergeCell ref="AZ11:DD11"/>
    <mergeCell ref="A15:DD15"/>
    <mergeCell ref="A16:DD16"/>
    <mergeCell ref="A17:DD17"/>
    <mergeCell ref="A18:DD18"/>
    <mergeCell ref="BH12:BL12"/>
    <mergeCell ref="BP12:CM12"/>
    <mergeCell ref="CN12:CS12"/>
    <mergeCell ref="CT12:CV12"/>
    <mergeCell ref="AT26:AY26"/>
    <mergeCell ref="BT26:CK27"/>
    <mergeCell ref="CL26:DD27"/>
    <mergeCell ref="AS27:BS27"/>
    <mergeCell ref="B26:AR27"/>
    <mergeCell ref="B32:AR33"/>
    <mergeCell ref="AT32:AY32"/>
    <mergeCell ref="AS33:BS33"/>
    <mergeCell ref="B30:AR31"/>
    <mergeCell ref="AT30:AY30"/>
    <mergeCell ref="BA32:BS32"/>
    <mergeCell ref="B28:AR29"/>
    <mergeCell ref="AT28:AY28"/>
    <mergeCell ref="BT28:CK29"/>
    <mergeCell ref="CL28:DD29"/>
    <mergeCell ref="AS29:BS29"/>
    <mergeCell ref="BA28:BS28"/>
    <mergeCell ref="B36:AR37"/>
    <mergeCell ref="AT36:AY36"/>
    <mergeCell ref="BT36:CK37"/>
    <mergeCell ref="CL36:DD37"/>
    <mergeCell ref="AS37:BS37"/>
    <mergeCell ref="B38:AR38"/>
    <mergeCell ref="AT38:BS38"/>
    <mergeCell ref="AT44:BS44"/>
    <mergeCell ref="BT44:CK44"/>
    <mergeCell ref="CL40:DD40"/>
    <mergeCell ref="CL38:DD38"/>
    <mergeCell ref="A40:AR40"/>
    <mergeCell ref="B42:AR43"/>
    <mergeCell ref="CL45:DD46"/>
    <mergeCell ref="AS46:BS46"/>
    <mergeCell ref="BA45:BS45"/>
    <mergeCell ref="CL47:DD48"/>
    <mergeCell ref="B39:AR39"/>
    <mergeCell ref="B45:AR46"/>
    <mergeCell ref="AT45:AY45"/>
    <mergeCell ref="BT45:CK46"/>
    <mergeCell ref="AS40:BS40"/>
    <mergeCell ref="BT40:CK40"/>
    <mergeCell ref="CL56:DD57"/>
    <mergeCell ref="AS57:BS57"/>
    <mergeCell ref="BA56:BS56"/>
    <mergeCell ref="B58:AR60"/>
    <mergeCell ref="AT58:BS58"/>
    <mergeCell ref="BT58:CK60"/>
    <mergeCell ref="CL58:DD60"/>
    <mergeCell ref="AT60:BS60"/>
    <mergeCell ref="BE59:BJ59"/>
    <mergeCell ref="A123:DD123"/>
    <mergeCell ref="B61:AR61"/>
    <mergeCell ref="AT61:BS61"/>
    <mergeCell ref="BA64:BS64"/>
    <mergeCell ref="A120:DD120"/>
    <mergeCell ref="A75:DD75"/>
    <mergeCell ref="B76:AR84"/>
    <mergeCell ref="AT76:BS76"/>
    <mergeCell ref="BT76:CK84"/>
    <mergeCell ref="CL76:DD84"/>
    <mergeCell ref="A20:DD20"/>
    <mergeCell ref="AK124:AX124"/>
    <mergeCell ref="AY124:BI124"/>
    <mergeCell ref="BJ124:BX124"/>
    <mergeCell ref="BY124:CL124"/>
    <mergeCell ref="B85:AR85"/>
    <mergeCell ref="A122:AJ122"/>
    <mergeCell ref="BY122:CL122"/>
    <mergeCell ref="CM124:DD124"/>
    <mergeCell ref="B124:AJ12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3" manualBreakCount="13">
    <brk id="39" max="255" man="1"/>
    <brk id="73" max="255" man="1"/>
    <brk id="96" max="107" man="1"/>
    <brk id="125" max="107" man="1"/>
    <brk id="143" max="107" man="1"/>
    <brk id="158" max="107" man="1"/>
    <brk id="170" max="107" man="1"/>
    <brk id="185" max="107" man="1"/>
    <brk id="204" max="107" man="1"/>
    <brk id="222" max="107" man="1"/>
    <brk id="243" max="107" man="1"/>
    <brk id="261" max="107" man="1"/>
    <brk id="27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Елена Алексеевна Некрасова</cp:lastModifiedBy>
  <cp:lastPrinted>2012-07-10T07:26:20Z</cp:lastPrinted>
  <dcterms:created xsi:type="dcterms:W3CDTF">2007-12-13T08:11:03Z</dcterms:created>
  <dcterms:modified xsi:type="dcterms:W3CDTF">2013-04-18T05:12:09Z</dcterms:modified>
  <cp:category/>
  <cp:version/>
  <cp:contentType/>
  <cp:contentStatus/>
</cp:coreProperties>
</file>